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7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Sheet1!$A$2:$Q$102</definedName>
  </definedNames>
  <calcPr calcId="144525"/>
</workbook>
</file>

<file path=xl/sharedStrings.xml><?xml version="1.0" encoding="utf-8"?>
<sst xmlns="http://schemas.openxmlformats.org/spreadsheetml/2006/main" count="290">
  <si>
    <t>旺苍县部分事业单位2018年上半年公开招聘工作人员考试总成绩及体检入闱人员名单</t>
  </si>
  <si>
    <t>序号</t>
  </si>
  <si>
    <t>姓名</t>
  </si>
  <si>
    <t>身份证号码</t>
  </si>
  <si>
    <t>准考证号</t>
  </si>
  <si>
    <t>职位名称</t>
  </si>
  <si>
    <t>单位名称</t>
  </si>
  <si>
    <t>职位编码</t>
  </si>
  <si>
    <t>笔试成绩</t>
  </si>
  <si>
    <t>政策性加分</t>
  </si>
  <si>
    <t>笔试总成绩</t>
  </si>
  <si>
    <t>笔试总成绩折合（60%）</t>
  </si>
  <si>
    <t>面试成绩</t>
  </si>
  <si>
    <t>面试成绩折合（40%）</t>
  </si>
  <si>
    <t>考试总成绩</t>
  </si>
  <si>
    <t>考试总成绩排名</t>
  </si>
  <si>
    <t>是否体检入闱</t>
  </si>
  <si>
    <t>备注</t>
  </si>
  <si>
    <t>张晓会</t>
  </si>
  <si>
    <t>510811****0025</t>
  </si>
  <si>
    <t>8041507040225</t>
  </si>
  <si>
    <t>综合管理（管理岗位）</t>
  </si>
  <si>
    <t>旺苍县人工影响天气办公室（旺苍县防雷中心）</t>
  </si>
  <si>
    <t>1804001</t>
  </si>
  <si>
    <t>体检入闱</t>
  </si>
  <si>
    <t>513722****3713</t>
  </si>
  <si>
    <t>8041507040913</t>
  </si>
  <si>
    <t>黄远新</t>
  </si>
  <si>
    <t>622626****5611</t>
  </si>
  <si>
    <t>8041507041014</t>
  </si>
  <si>
    <t>国土工程（专业技术岗位）</t>
  </si>
  <si>
    <t>旺苍县乡镇国土资源所</t>
  </si>
  <si>
    <t>1804002</t>
  </si>
  <si>
    <t>杨伟</t>
  </si>
  <si>
    <t>511381****1537</t>
  </si>
  <si>
    <t>8041507041008</t>
  </si>
  <si>
    <t>史燕苹</t>
  </si>
  <si>
    <t>510821****3427</t>
  </si>
  <si>
    <t>8041507041007</t>
  </si>
  <si>
    <t>陈丽娟</t>
  </si>
  <si>
    <t>622429****0229</t>
  </si>
  <si>
    <t>8041507041013</t>
  </si>
  <si>
    <t>510821****6319</t>
  </si>
  <si>
    <t>8041507041006</t>
  </si>
  <si>
    <t>510821****6036</t>
  </si>
  <si>
    <t>8041507041005</t>
  </si>
  <si>
    <t>510812****3613</t>
  </si>
  <si>
    <t>8041507041004</t>
  </si>
  <si>
    <t>陈亮</t>
  </si>
  <si>
    <t>511025****1615</t>
  </si>
  <si>
    <t>8041507041019</t>
  </si>
  <si>
    <t>信息技术（专业技术岗位）</t>
  </si>
  <si>
    <t>旺苍县交通信息中心</t>
  </si>
  <si>
    <t>1804003</t>
  </si>
  <si>
    <t>642225****0019</t>
  </si>
  <si>
    <t>8041507041021</t>
  </si>
  <si>
    <t>510811****5670</t>
  </si>
  <si>
    <t>8041507041016</t>
  </si>
  <si>
    <t>孙泓程</t>
  </si>
  <si>
    <t>510821****8833</t>
  </si>
  <si>
    <t>8041507041027</t>
  </si>
  <si>
    <t>旺苍县社会福利综合服务中心</t>
  </si>
  <si>
    <t>1804004</t>
  </si>
  <si>
    <t>510821****8521</t>
  </si>
  <si>
    <t>8041507041101</t>
  </si>
  <si>
    <t>622626****7029</t>
  </si>
  <si>
    <t>8041507041105</t>
  </si>
  <si>
    <t>冯乾</t>
  </si>
  <si>
    <t>510824****7478</t>
  </si>
  <si>
    <t>8041507041212</t>
  </si>
  <si>
    <t>综合管理（专技岗位）</t>
  </si>
  <si>
    <t>1804005</t>
  </si>
  <si>
    <t>510781****1291</t>
  </si>
  <si>
    <t>8041507041110</t>
  </si>
  <si>
    <t>杨代昌</t>
  </si>
  <si>
    <t>510821****3712</t>
  </si>
  <si>
    <t>8041507041224</t>
  </si>
  <si>
    <t>旺苍县公证处</t>
  </si>
  <si>
    <t>1804006</t>
  </si>
  <si>
    <t>510821****6329</t>
  </si>
  <si>
    <t>8041507041223</t>
  </si>
  <si>
    <t>510821****6125</t>
  </si>
  <si>
    <t>8041507041220</t>
  </si>
  <si>
    <t>凌倩</t>
  </si>
  <si>
    <t>510781****7105</t>
  </si>
  <si>
    <t>8041507041225</t>
  </si>
  <si>
    <t>旺苍县安全生产应急和信息中心</t>
  </si>
  <si>
    <t>1804007</t>
  </si>
  <si>
    <t>510821****464x</t>
  </si>
  <si>
    <t>8041507041227</t>
  </si>
  <si>
    <t>510821****3419</t>
  </si>
  <si>
    <t>8041507041226</t>
  </si>
  <si>
    <t>曹雪芹</t>
  </si>
  <si>
    <t>510821****6844</t>
  </si>
  <si>
    <t>8041507041310</t>
  </si>
  <si>
    <t>工程管理（专技岗位）</t>
  </si>
  <si>
    <t>四川旺苍经济开发区科技信息服务中心</t>
  </si>
  <si>
    <t>1804008</t>
  </si>
  <si>
    <t>513722****3406</t>
  </si>
  <si>
    <t>8041507041322</t>
  </si>
  <si>
    <t>510821****5919</t>
  </si>
  <si>
    <t>8041507041317</t>
  </si>
  <si>
    <t>张学奎</t>
  </si>
  <si>
    <t>510822****4076</t>
  </si>
  <si>
    <t>8041507041410</t>
  </si>
  <si>
    <t>环境监测（专技岗位）</t>
  </si>
  <si>
    <t>旺苍县环境监测站</t>
  </si>
  <si>
    <t>1804009</t>
  </si>
  <si>
    <t>510802****2922</t>
  </si>
  <si>
    <t>8041507041330</t>
  </si>
  <si>
    <t>510802****3010</t>
  </si>
  <si>
    <t>8041507041328</t>
  </si>
  <si>
    <t>510802****2929</t>
  </si>
  <si>
    <t>8041507041329</t>
  </si>
  <si>
    <t>赵波</t>
  </si>
  <si>
    <t>510812****0013</t>
  </si>
  <si>
    <t>8041507041819</t>
  </si>
  <si>
    <t>东河镇村建环卫服务中心（红军城管理委员会）</t>
  </si>
  <si>
    <t>1804010</t>
  </si>
  <si>
    <t>张珍</t>
  </si>
  <si>
    <t>510812****0429</t>
  </si>
  <si>
    <t>8041507041725</t>
  </si>
  <si>
    <t>510821****0061</t>
  </si>
  <si>
    <t>8041507041922</t>
  </si>
  <si>
    <t>510622****7822</t>
  </si>
  <si>
    <t>8041507041430</t>
  </si>
  <si>
    <t>510824****7970</t>
  </si>
  <si>
    <t>8041507042313</t>
  </si>
  <si>
    <t>李朗</t>
  </si>
  <si>
    <t>510821****1324</t>
  </si>
  <si>
    <t>8041507042618</t>
  </si>
  <si>
    <t>景区管理（专技岗位）</t>
  </si>
  <si>
    <t>1804011</t>
  </si>
  <si>
    <t>510822****0023</t>
  </si>
  <si>
    <t>8041507042705</t>
  </si>
  <si>
    <t>510821****852x</t>
  </si>
  <si>
    <t>8041507042615</t>
  </si>
  <si>
    <t>杨薇</t>
  </si>
  <si>
    <t>513701****7522</t>
  </si>
  <si>
    <t>8041507042821</t>
  </si>
  <si>
    <t>木门镇集镇建设管理服务中心</t>
  </si>
  <si>
    <t>1804012</t>
  </si>
  <si>
    <t>袁源</t>
  </si>
  <si>
    <t>513722****0064</t>
  </si>
  <si>
    <t>8041507042822</t>
  </si>
  <si>
    <t>511181****0824</t>
  </si>
  <si>
    <t>8041507042818</t>
  </si>
  <si>
    <t>513902****3640</t>
  </si>
  <si>
    <t>8041507042825</t>
  </si>
  <si>
    <t>510821****531x</t>
  </si>
  <si>
    <t>8041507042801</t>
  </si>
  <si>
    <t>刘雅倩</t>
  </si>
  <si>
    <t>511124****2426</t>
  </si>
  <si>
    <t>8041507042828</t>
  </si>
  <si>
    <t>集镇管理（专技岗位）</t>
  </si>
  <si>
    <t>1804013</t>
  </si>
  <si>
    <t>513002****0031</t>
  </si>
  <si>
    <t>8041507042829</t>
  </si>
  <si>
    <t>韩峰</t>
  </si>
  <si>
    <t>510821****003x</t>
  </si>
  <si>
    <t>8041507043508</t>
  </si>
  <si>
    <t>旺苍县乡镇人力资源和社会保障所</t>
  </si>
  <si>
    <t>1804014</t>
  </si>
  <si>
    <t>张娜</t>
  </si>
  <si>
    <t>510823****5348</t>
  </si>
  <si>
    <t>8041507043518</t>
  </si>
  <si>
    <t>侯兵锡</t>
  </si>
  <si>
    <t>510821****4616</t>
  </si>
  <si>
    <t>8041507043015</t>
  </si>
  <si>
    <t>宋思锦</t>
  </si>
  <si>
    <t>510821****5238</t>
  </si>
  <si>
    <t>8041507043001</t>
  </si>
  <si>
    <t>杜金林</t>
  </si>
  <si>
    <t>510821****8536</t>
  </si>
  <si>
    <t>8041507043426</t>
  </si>
  <si>
    <t>郭睿</t>
  </si>
  <si>
    <t>510821****9131</t>
  </si>
  <si>
    <t>8041507043030</t>
  </si>
  <si>
    <t>510821****8824</t>
  </si>
  <si>
    <t>8041507043128</t>
  </si>
  <si>
    <t>510821****0036</t>
  </si>
  <si>
    <t>8041507043505</t>
  </si>
  <si>
    <t>510821****5013</t>
  </si>
  <si>
    <t>8041507042909</t>
  </si>
  <si>
    <t>510821****4835</t>
  </si>
  <si>
    <t>8041507043215</t>
  </si>
  <si>
    <t>510821****5831</t>
  </si>
  <si>
    <t>8041507042913</t>
  </si>
  <si>
    <t>511028****4222</t>
  </si>
  <si>
    <t>8041507043519</t>
  </si>
  <si>
    <t>510821****0135</t>
  </si>
  <si>
    <t>8041507043211</t>
  </si>
  <si>
    <t>510821****3421</t>
  </si>
  <si>
    <t>8041507043407</t>
  </si>
  <si>
    <t>510821****5333</t>
  </si>
  <si>
    <t>8041507043125</t>
  </si>
  <si>
    <t>510821****0075</t>
  </si>
  <si>
    <t>8041507043504</t>
  </si>
  <si>
    <t>510821****0037</t>
  </si>
  <si>
    <t>8041507043418</t>
  </si>
  <si>
    <t>510821****4615</t>
  </si>
  <si>
    <t>8041507043422</t>
  </si>
  <si>
    <t>510821****5011</t>
  </si>
  <si>
    <t>8041507043212</t>
  </si>
  <si>
    <t>高翔</t>
  </si>
  <si>
    <t>510821****0012</t>
  </si>
  <si>
    <t>8041507043707</t>
  </si>
  <si>
    <t>1804015</t>
  </si>
  <si>
    <t>王茺</t>
  </si>
  <si>
    <t>510821****6317</t>
  </si>
  <si>
    <t>8041507044017</t>
  </si>
  <si>
    <t>何菲</t>
  </si>
  <si>
    <t>510821****132x</t>
  </si>
  <si>
    <t>8041507043612</t>
  </si>
  <si>
    <t>文贤飞</t>
  </si>
  <si>
    <t>510822****3376</t>
  </si>
  <si>
    <t>8041507044108</t>
  </si>
  <si>
    <t>滕菲</t>
  </si>
  <si>
    <t>510821****3727</t>
  </si>
  <si>
    <t>8041507044013</t>
  </si>
  <si>
    <t>文豪</t>
  </si>
  <si>
    <t>510821****0056</t>
  </si>
  <si>
    <t>8041507043626</t>
  </si>
  <si>
    <t>510821****0029</t>
  </si>
  <si>
    <t>8041507043830</t>
  </si>
  <si>
    <t>8041507044027</t>
  </si>
  <si>
    <t>510821****8860</t>
  </si>
  <si>
    <t>8041507043719</t>
  </si>
  <si>
    <t>510821****2146</t>
  </si>
  <si>
    <t>8041507043902</t>
  </si>
  <si>
    <t>510821****0115</t>
  </si>
  <si>
    <t>8041507043722</t>
  </si>
  <si>
    <t>8041507044009</t>
  </si>
  <si>
    <t>510821****4841</t>
  </si>
  <si>
    <t>8041507043815</t>
  </si>
  <si>
    <t>510821****463x</t>
  </si>
  <si>
    <t>8041507043903</t>
  </si>
  <si>
    <t>510821****0017</t>
  </si>
  <si>
    <t>8041507043801</t>
  </si>
  <si>
    <t>8041507043819</t>
  </si>
  <si>
    <t>510821****1348</t>
  </si>
  <si>
    <t>8041507043625</t>
  </si>
  <si>
    <t>510821****0015</t>
  </si>
  <si>
    <t>8041507043820</t>
  </si>
  <si>
    <t>510821****6110</t>
  </si>
  <si>
    <t>8041507043926</t>
  </si>
  <si>
    <t>马鹏飞</t>
  </si>
  <si>
    <t>620524****0031</t>
  </si>
  <si>
    <t>8041507044622</t>
  </si>
  <si>
    <t>财务管理（管理岗位）</t>
  </si>
  <si>
    <t>旺苍县乡镇社会事业服务中心（财务中心）</t>
  </si>
  <si>
    <t>1804016</t>
  </si>
  <si>
    <t>昝磊</t>
  </si>
  <si>
    <t>510821****6015</t>
  </si>
  <si>
    <t>8041507044412</t>
  </si>
  <si>
    <t>韩红丽</t>
  </si>
  <si>
    <t>510802****0921</t>
  </si>
  <si>
    <t>8041507044203</t>
  </si>
  <si>
    <t>张曦</t>
  </si>
  <si>
    <t>510824****7240</t>
  </si>
  <si>
    <t>8041507044525</t>
  </si>
  <si>
    <t>何玲</t>
  </si>
  <si>
    <t>510824****2567</t>
  </si>
  <si>
    <t>8041507044521</t>
  </si>
  <si>
    <t>510821****4221</t>
  </si>
  <si>
    <t>8041507044324</t>
  </si>
  <si>
    <t>513721****2546</t>
  </si>
  <si>
    <t>8041507044609</t>
  </si>
  <si>
    <t>510821****1310</t>
  </si>
  <si>
    <t>8041507044319</t>
  </si>
  <si>
    <t>623023****1016</t>
  </si>
  <si>
    <t>8041507044709</t>
  </si>
  <si>
    <t>8041507044427</t>
  </si>
  <si>
    <t>510821****0026</t>
  </si>
  <si>
    <t>8041507044320</t>
  </si>
  <si>
    <t>510726****0427</t>
  </si>
  <si>
    <t>8041507044121</t>
  </si>
  <si>
    <t>510824****1484</t>
  </si>
  <si>
    <t>8041507044514</t>
  </si>
  <si>
    <t>510824****520x</t>
  </si>
  <si>
    <t>8041507044516</t>
  </si>
  <si>
    <t>王芙蓉</t>
  </si>
  <si>
    <t>510824****8121</t>
  </si>
  <si>
    <t>8041507044723</t>
  </si>
  <si>
    <t>财务管理（专技岗位）</t>
  </si>
  <si>
    <t>1804017</t>
  </si>
  <si>
    <t>513701****1934</t>
  </si>
  <si>
    <t>8041507044726</t>
  </si>
  <si>
    <t>510822****5561</t>
  </si>
  <si>
    <t>8041507044722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</si>
</sst>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02"/>
  <sheetViews>
    <sheetView tabSelected="1" workbookViewId="0">
      <selection activeCell="R98" sqref="R98"/>
    </sheetView>
  </sheetViews>
  <sheetFormatPr defaultColWidth="9" defaultRowHeight="13.5"/>
  <cols>
    <col min="1" max="1" width="4.125" style="5" customWidth="1"/>
    <col min="2" max="2" width="6.875" style="5" customWidth="1"/>
    <col min="3" max="3" width="12.5" style="5" customWidth="1"/>
    <col min="4" max="4" width="7.75" style="5" customWidth="1"/>
    <col min="5" max="5" width="13.25" style="5" customWidth="1"/>
    <col min="6" max="6" width="19" style="5" customWidth="1"/>
    <col min="7" max="7" width="6.5" style="5" customWidth="1"/>
    <col min="8" max="8" width="4.125" style="5" customWidth="1"/>
    <col min="9" max="10" width="5.75" style="5" customWidth="1"/>
    <col min="11" max="11" width="9.75" style="5" customWidth="1"/>
    <col min="12" max="12" width="5.75" style="6" customWidth="1"/>
    <col min="13" max="13" width="9" style="5" customWidth="1"/>
    <col min="14" max="14" width="5.75" style="5" customWidth="1"/>
    <col min="15" max="15" width="8.25" style="5" customWidth="1"/>
    <col min="16" max="16" width="7.75" customWidth="1"/>
    <col min="17" max="17" width="6.875" customWidth="1"/>
  </cols>
  <sheetData>
    <row r="1" s="1" customFormat="1" ht="28.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7"/>
    </row>
    <row r="2" s="2" customFormat="1" ht="27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11" t="s">
        <v>16</v>
      </c>
      <c r="Q2" s="11" t="s">
        <v>17</v>
      </c>
    </row>
    <row r="3" s="3" customFormat="1" ht="30" customHeight="1" spans="1:17">
      <c r="A3" s="9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>
        <v>85</v>
      </c>
      <c r="I3" s="9"/>
      <c r="J3" s="9">
        <f t="shared" ref="J3:J34" si="0">H3+I3</f>
        <v>85</v>
      </c>
      <c r="K3" s="9">
        <f t="shared" ref="K3:K34" si="1">J3*0.6</f>
        <v>51</v>
      </c>
      <c r="L3" s="9">
        <v>87.2</v>
      </c>
      <c r="M3" s="9">
        <f t="shared" ref="M3:M34" si="2">L3*0.4</f>
        <v>34.88</v>
      </c>
      <c r="N3" s="9">
        <f t="shared" ref="N3:N34" si="3">K3+M3</f>
        <v>85.88</v>
      </c>
      <c r="O3" s="9">
        <v>1</v>
      </c>
      <c r="P3" s="9" t="s">
        <v>24</v>
      </c>
      <c r="Q3" s="9"/>
    </row>
    <row r="4" s="3" customFormat="1" ht="30" customHeight="1" spans="1:17">
      <c r="A4" s="9">
        <v>2</v>
      </c>
      <c r="B4" s="9"/>
      <c r="C4" s="9" t="s">
        <v>25</v>
      </c>
      <c r="D4" s="9" t="s">
        <v>26</v>
      </c>
      <c r="E4" s="9" t="s">
        <v>21</v>
      </c>
      <c r="F4" s="9" t="s">
        <v>22</v>
      </c>
      <c r="G4" s="9" t="s">
        <v>23</v>
      </c>
      <c r="H4" s="9">
        <v>70</v>
      </c>
      <c r="I4" s="9"/>
      <c r="J4" s="9">
        <f t="shared" si="0"/>
        <v>70</v>
      </c>
      <c r="K4" s="9">
        <f t="shared" si="1"/>
        <v>42</v>
      </c>
      <c r="L4" s="9">
        <v>79.6</v>
      </c>
      <c r="M4" s="9">
        <f t="shared" si="2"/>
        <v>31.84</v>
      </c>
      <c r="N4" s="9">
        <f t="shared" si="3"/>
        <v>73.84</v>
      </c>
      <c r="O4" s="9">
        <v>2</v>
      </c>
      <c r="P4" s="9"/>
      <c r="Q4" s="9"/>
    </row>
    <row r="5" s="3" customFormat="1" ht="30" customHeight="1" spans="1:17">
      <c r="A5" s="9">
        <v>3</v>
      </c>
      <c r="B5" s="9" t="s">
        <v>27</v>
      </c>
      <c r="C5" s="9" t="s">
        <v>28</v>
      </c>
      <c r="D5" s="9" t="s">
        <v>29</v>
      </c>
      <c r="E5" s="9" t="s">
        <v>30</v>
      </c>
      <c r="F5" s="9" t="s">
        <v>31</v>
      </c>
      <c r="G5" s="9" t="s">
        <v>32</v>
      </c>
      <c r="H5" s="9">
        <v>63</v>
      </c>
      <c r="I5" s="9"/>
      <c r="J5" s="9">
        <f t="shared" si="0"/>
        <v>63</v>
      </c>
      <c r="K5" s="9">
        <f t="shared" si="1"/>
        <v>37.8</v>
      </c>
      <c r="L5" s="9">
        <v>80.6</v>
      </c>
      <c r="M5" s="9">
        <f t="shared" si="2"/>
        <v>32.24</v>
      </c>
      <c r="N5" s="9">
        <f t="shared" si="3"/>
        <v>70.04</v>
      </c>
      <c r="O5" s="9">
        <v>1</v>
      </c>
      <c r="P5" s="9" t="s">
        <v>24</v>
      </c>
      <c r="Q5" s="9"/>
    </row>
    <row r="6" s="3" customFormat="1" ht="30" customHeight="1" spans="1:17">
      <c r="A6" s="9">
        <v>4</v>
      </c>
      <c r="B6" s="9" t="s">
        <v>33</v>
      </c>
      <c r="C6" s="9" t="s">
        <v>34</v>
      </c>
      <c r="D6" s="9" t="s">
        <v>35</v>
      </c>
      <c r="E6" s="9" t="s">
        <v>30</v>
      </c>
      <c r="F6" s="9" t="s">
        <v>31</v>
      </c>
      <c r="G6" s="9" t="s">
        <v>32</v>
      </c>
      <c r="H6" s="9">
        <v>60</v>
      </c>
      <c r="I6" s="9"/>
      <c r="J6" s="9">
        <f t="shared" si="0"/>
        <v>60</v>
      </c>
      <c r="K6" s="9">
        <f t="shared" si="1"/>
        <v>36</v>
      </c>
      <c r="L6" s="9">
        <v>81.6</v>
      </c>
      <c r="M6" s="9">
        <f t="shared" si="2"/>
        <v>32.64</v>
      </c>
      <c r="N6" s="9">
        <f t="shared" si="3"/>
        <v>68.64</v>
      </c>
      <c r="O6" s="9">
        <v>2</v>
      </c>
      <c r="P6" s="9" t="s">
        <v>24</v>
      </c>
      <c r="Q6" s="9"/>
    </row>
    <row r="7" s="4" customFormat="1" ht="30" customHeight="1" spans="1:17">
      <c r="A7" s="9">
        <v>5</v>
      </c>
      <c r="B7" s="8" t="s">
        <v>36</v>
      </c>
      <c r="C7" s="8" t="s">
        <v>37</v>
      </c>
      <c r="D7" s="8" t="s">
        <v>38</v>
      </c>
      <c r="E7" s="8" t="s">
        <v>30</v>
      </c>
      <c r="F7" s="8" t="s">
        <v>31</v>
      </c>
      <c r="G7" s="8" t="s">
        <v>32</v>
      </c>
      <c r="H7" s="8">
        <v>57</v>
      </c>
      <c r="I7" s="8"/>
      <c r="J7" s="8">
        <f t="shared" si="0"/>
        <v>57</v>
      </c>
      <c r="K7" s="8">
        <f t="shared" si="1"/>
        <v>34.2</v>
      </c>
      <c r="L7" s="8">
        <v>81.4</v>
      </c>
      <c r="M7" s="8">
        <f t="shared" si="2"/>
        <v>32.56</v>
      </c>
      <c r="N7" s="8">
        <f t="shared" si="3"/>
        <v>66.76</v>
      </c>
      <c r="O7" s="8">
        <v>3</v>
      </c>
      <c r="P7" s="8" t="s">
        <v>24</v>
      </c>
      <c r="Q7" s="8"/>
    </row>
    <row r="8" s="4" customFormat="1" ht="30" customHeight="1" spans="1:17">
      <c r="A8" s="9">
        <v>6</v>
      </c>
      <c r="B8" s="8" t="s">
        <v>39</v>
      </c>
      <c r="C8" s="8" t="s">
        <v>40</v>
      </c>
      <c r="D8" s="8" t="s">
        <v>41</v>
      </c>
      <c r="E8" s="8" t="s">
        <v>30</v>
      </c>
      <c r="F8" s="8" t="s">
        <v>31</v>
      </c>
      <c r="G8" s="8" t="s">
        <v>32</v>
      </c>
      <c r="H8" s="8">
        <v>58</v>
      </c>
      <c r="I8" s="8"/>
      <c r="J8" s="8">
        <f t="shared" si="0"/>
        <v>58</v>
      </c>
      <c r="K8" s="8">
        <f t="shared" si="1"/>
        <v>34.8</v>
      </c>
      <c r="L8" s="8">
        <v>76.8</v>
      </c>
      <c r="M8" s="8">
        <f t="shared" si="2"/>
        <v>30.72</v>
      </c>
      <c r="N8" s="8">
        <f t="shared" si="3"/>
        <v>65.52</v>
      </c>
      <c r="O8" s="8">
        <v>4</v>
      </c>
      <c r="P8" s="8" t="s">
        <v>24</v>
      </c>
      <c r="Q8" s="8"/>
    </row>
    <row r="9" s="4" customFormat="1" ht="30" customHeight="1" spans="1:17">
      <c r="A9" s="9">
        <v>7</v>
      </c>
      <c r="B9" s="8"/>
      <c r="C9" s="8" t="s">
        <v>42</v>
      </c>
      <c r="D9" s="8" t="s">
        <v>43</v>
      </c>
      <c r="E9" s="8" t="s">
        <v>30</v>
      </c>
      <c r="F9" s="8" t="s">
        <v>31</v>
      </c>
      <c r="G9" s="8" t="s">
        <v>32</v>
      </c>
      <c r="H9" s="8">
        <v>54</v>
      </c>
      <c r="I9" s="8"/>
      <c r="J9" s="8">
        <f t="shared" si="0"/>
        <v>54</v>
      </c>
      <c r="K9" s="8">
        <f t="shared" si="1"/>
        <v>32.4</v>
      </c>
      <c r="L9" s="8">
        <v>79</v>
      </c>
      <c r="M9" s="8">
        <f t="shared" si="2"/>
        <v>31.6</v>
      </c>
      <c r="N9" s="8">
        <f t="shared" si="3"/>
        <v>64</v>
      </c>
      <c r="O9" s="8">
        <v>5</v>
      </c>
      <c r="P9" s="8"/>
      <c r="Q9" s="8"/>
    </row>
    <row r="10" s="4" customFormat="1" ht="30" customHeight="1" spans="1:17">
      <c r="A10" s="9">
        <v>8</v>
      </c>
      <c r="B10" s="8"/>
      <c r="C10" s="8" t="s">
        <v>44</v>
      </c>
      <c r="D10" s="8" t="s">
        <v>45</v>
      </c>
      <c r="E10" s="8" t="s">
        <v>30</v>
      </c>
      <c r="F10" s="8" t="s">
        <v>31</v>
      </c>
      <c r="G10" s="8" t="s">
        <v>32</v>
      </c>
      <c r="H10" s="8">
        <v>47</v>
      </c>
      <c r="I10" s="8"/>
      <c r="J10" s="8">
        <f t="shared" si="0"/>
        <v>47</v>
      </c>
      <c r="K10" s="8">
        <f t="shared" si="1"/>
        <v>28.2</v>
      </c>
      <c r="L10" s="8">
        <v>75.8</v>
      </c>
      <c r="M10" s="8">
        <f t="shared" si="2"/>
        <v>30.32</v>
      </c>
      <c r="N10" s="8">
        <f t="shared" si="3"/>
        <v>58.52</v>
      </c>
      <c r="O10" s="8">
        <v>6</v>
      </c>
      <c r="P10" s="8"/>
      <c r="Q10" s="8"/>
    </row>
    <row r="11" s="4" customFormat="1" ht="30" customHeight="1" spans="1:17">
      <c r="A11" s="9">
        <v>9</v>
      </c>
      <c r="B11" s="8"/>
      <c r="C11" s="8" t="s">
        <v>46</v>
      </c>
      <c r="D11" s="8" t="s">
        <v>47</v>
      </c>
      <c r="E11" s="8" t="s">
        <v>30</v>
      </c>
      <c r="F11" s="8" t="s">
        <v>31</v>
      </c>
      <c r="G11" s="8" t="s">
        <v>32</v>
      </c>
      <c r="H11" s="8">
        <v>44</v>
      </c>
      <c r="I11" s="8"/>
      <c r="J11" s="8">
        <f t="shared" si="0"/>
        <v>44</v>
      </c>
      <c r="K11" s="8">
        <f t="shared" si="1"/>
        <v>26.4</v>
      </c>
      <c r="L11" s="8">
        <v>72.4</v>
      </c>
      <c r="M11" s="8">
        <f t="shared" si="2"/>
        <v>28.96</v>
      </c>
      <c r="N11" s="8">
        <f t="shared" si="3"/>
        <v>55.36</v>
      </c>
      <c r="O11" s="8">
        <v>7</v>
      </c>
      <c r="P11" s="8"/>
      <c r="Q11" s="8"/>
    </row>
    <row r="12" s="4" customFormat="1" ht="30" customHeight="1" spans="1:17">
      <c r="A12" s="9">
        <v>10</v>
      </c>
      <c r="B12" s="8" t="s">
        <v>48</v>
      </c>
      <c r="C12" s="8" t="s">
        <v>49</v>
      </c>
      <c r="D12" s="8" t="s">
        <v>50</v>
      </c>
      <c r="E12" s="8" t="s">
        <v>51</v>
      </c>
      <c r="F12" s="8" t="s">
        <v>52</v>
      </c>
      <c r="G12" s="8" t="s">
        <v>53</v>
      </c>
      <c r="H12" s="8">
        <v>61</v>
      </c>
      <c r="I12" s="8"/>
      <c r="J12" s="8">
        <f t="shared" si="0"/>
        <v>61</v>
      </c>
      <c r="K12" s="8">
        <f t="shared" si="1"/>
        <v>36.6</v>
      </c>
      <c r="L12" s="8">
        <v>75.6</v>
      </c>
      <c r="M12" s="8">
        <f t="shared" si="2"/>
        <v>30.24</v>
      </c>
      <c r="N12" s="8">
        <f t="shared" si="3"/>
        <v>66.84</v>
      </c>
      <c r="O12" s="8">
        <v>1</v>
      </c>
      <c r="P12" s="8" t="s">
        <v>24</v>
      </c>
      <c r="Q12" s="8"/>
    </row>
    <row r="13" s="4" customFormat="1" ht="30" customHeight="1" spans="1:17">
      <c r="A13" s="9">
        <v>11</v>
      </c>
      <c r="B13" s="8"/>
      <c r="C13" s="8" t="s">
        <v>54</v>
      </c>
      <c r="D13" s="8" t="s">
        <v>55</v>
      </c>
      <c r="E13" s="8" t="s">
        <v>51</v>
      </c>
      <c r="F13" s="8" t="s">
        <v>52</v>
      </c>
      <c r="G13" s="8" t="s">
        <v>53</v>
      </c>
      <c r="H13" s="8">
        <v>58</v>
      </c>
      <c r="I13" s="8"/>
      <c r="J13" s="8">
        <f t="shared" si="0"/>
        <v>58</v>
      </c>
      <c r="K13" s="8">
        <f t="shared" si="1"/>
        <v>34.8</v>
      </c>
      <c r="L13" s="8">
        <v>77.4</v>
      </c>
      <c r="M13" s="8">
        <f t="shared" si="2"/>
        <v>30.96</v>
      </c>
      <c r="N13" s="8">
        <f t="shared" si="3"/>
        <v>65.76</v>
      </c>
      <c r="O13" s="8">
        <v>2</v>
      </c>
      <c r="P13" s="8"/>
      <c r="Q13" s="8"/>
    </row>
    <row r="14" s="4" customFormat="1" ht="30" customHeight="1" spans="1:17">
      <c r="A14" s="9">
        <v>12</v>
      </c>
      <c r="B14" s="8"/>
      <c r="C14" s="8" t="s">
        <v>56</v>
      </c>
      <c r="D14" s="8" t="s">
        <v>57</v>
      </c>
      <c r="E14" s="8" t="s">
        <v>51</v>
      </c>
      <c r="F14" s="8" t="s">
        <v>52</v>
      </c>
      <c r="G14" s="8" t="s">
        <v>53</v>
      </c>
      <c r="H14" s="8">
        <v>55</v>
      </c>
      <c r="I14" s="8"/>
      <c r="J14" s="8">
        <f t="shared" si="0"/>
        <v>55</v>
      </c>
      <c r="K14" s="8">
        <f t="shared" si="1"/>
        <v>33</v>
      </c>
      <c r="L14" s="8">
        <v>80.2</v>
      </c>
      <c r="M14" s="8">
        <f t="shared" si="2"/>
        <v>32.08</v>
      </c>
      <c r="N14" s="8">
        <f t="shared" si="3"/>
        <v>65.08</v>
      </c>
      <c r="O14" s="8">
        <v>3</v>
      </c>
      <c r="P14" s="8"/>
      <c r="Q14" s="8"/>
    </row>
    <row r="15" s="4" customFormat="1" ht="30" customHeight="1" spans="1:17">
      <c r="A15" s="9">
        <v>13</v>
      </c>
      <c r="B15" s="8" t="s">
        <v>58</v>
      </c>
      <c r="C15" s="8" t="s">
        <v>59</v>
      </c>
      <c r="D15" s="8" t="s">
        <v>60</v>
      </c>
      <c r="E15" s="8" t="s">
        <v>21</v>
      </c>
      <c r="F15" s="8" t="s">
        <v>61</v>
      </c>
      <c r="G15" s="8" t="s">
        <v>62</v>
      </c>
      <c r="H15" s="8">
        <v>58</v>
      </c>
      <c r="I15" s="8">
        <v>4</v>
      </c>
      <c r="J15" s="8">
        <f t="shared" si="0"/>
        <v>62</v>
      </c>
      <c r="K15" s="8">
        <f t="shared" si="1"/>
        <v>37.2</v>
      </c>
      <c r="L15" s="8">
        <v>77.2</v>
      </c>
      <c r="M15" s="8">
        <f t="shared" si="2"/>
        <v>30.88</v>
      </c>
      <c r="N15" s="8">
        <f t="shared" si="3"/>
        <v>68.08</v>
      </c>
      <c r="O15" s="8">
        <v>1</v>
      </c>
      <c r="P15" s="8" t="s">
        <v>24</v>
      </c>
      <c r="Q15" s="8"/>
    </row>
    <row r="16" s="4" customFormat="1" ht="30" customHeight="1" spans="1:17">
      <c r="A16" s="9">
        <v>14</v>
      </c>
      <c r="B16" s="8"/>
      <c r="C16" s="8" t="s">
        <v>63</v>
      </c>
      <c r="D16" s="8" t="s">
        <v>64</v>
      </c>
      <c r="E16" s="8" t="s">
        <v>21</v>
      </c>
      <c r="F16" s="8" t="s">
        <v>61</v>
      </c>
      <c r="G16" s="8" t="s">
        <v>62</v>
      </c>
      <c r="H16" s="8">
        <v>54</v>
      </c>
      <c r="I16" s="8"/>
      <c r="J16" s="8">
        <f t="shared" si="0"/>
        <v>54</v>
      </c>
      <c r="K16" s="8">
        <f t="shared" si="1"/>
        <v>32.4</v>
      </c>
      <c r="L16" s="8">
        <v>81</v>
      </c>
      <c r="M16" s="8">
        <f t="shared" si="2"/>
        <v>32.4</v>
      </c>
      <c r="N16" s="8">
        <f t="shared" si="3"/>
        <v>64.8</v>
      </c>
      <c r="O16" s="8">
        <v>2</v>
      </c>
      <c r="P16" s="8"/>
      <c r="Q16" s="8"/>
    </row>
    <row r="17" s="4" customFormat="1" ht="30" customHeight="1" spans="1:17">
      <c r="A17" s="9">
        <v>15</v>
      </c>
      <c r="B17" s="8"/>
      <c r="C17" s="8" t="s">
        <v>65</v>
      </c>
      <c r="D17" s="8" t="s">
        <v>66</v>
      </c>
      <c r="E17" s="8" t="s">
        <v>21</v>
      </c>
      <c r="F17" s="8" t="s">
        <v>61</v>
      </c>
      <c r="G17" s="8" t="s">
        <v>62</v>
      </c>
      <c r="H17" s="8">
        <v>56</v>
      </c>
      <c r="I17" s="8"/>
      <c r="J17" s="8">
        <f t="shared" si="0"/>
        <v>56</v>
      </c>
      <c r="K17" s="8">
        <f t="shared" si="1"/>
        <v>33.6</v>
      </c>
      <c r="L17" s="8">
        <v>72.8</v>
      </c>
      <c r="M17" s="8">
        <f t="shared" si="2"/>
        <v>29.12</v>
      </c>
      <c r="N17" s="8">
        <f t="shared" si="3"/>
        <v>62.72</v>
      </c>
      <c r="O17" s="8">
        <v>3</v>
      </c>
      <c r="P17" s="8"/>
      <c r="Q17" s="8"/>
    </row>
    <row r="18" s="4" customFormat="1" ht="30" customHeight="1" spans="1:17">
      <c r="A18" s="9">
        <v>16</v>
      </c>
      <c r="B18" s="8" t="s">
        <v>67</v>
      </c>
      <c r="C18" s="8" t="s">
        <v>68</v>
      </c>
      <c r="D18" s="8" t="s">
        <v>69</v>
      </c>
      <c r="E18" s="8" t="s">
        <v>70</v>
      </c>
      <c r="F18" s="8" t="s">
        <v>61</v>
      </c>
      <c r="G18" s="8" t="s">
        <v>71</v>
      </c>
      <c r="H18" s="8">
        <v>62</v>
      </c>
      <c r="I18" s="8"/>
      <c r="J18" s="8">
        <f t="shared" si="0"/>
        <v>62</v>
      </c>
      <c r="K18" s="8">
        <f t="shared" si="1"/>
        <v>37.2</v>
      </c>
      <c r="L18" s="8">
        <v>80.4</v>
      </c>
      <c r="M18" s="8">
        <f t="shared" si="2"/>
        <v>32.16</v>
      </c>
      <c r="N18" s="8">
        <f t="shared" si="3"/>
        <v>69.36</v>
      </c>
      <c r="O18" s="8">
        <v>1</v>
      </c>
      <c r="P18" s="8" t="s">
        <v>24</v>
      </c>
      <c r="Q18" s="8"/>
    </row>
    <row r="19" s="4" customFormat="1" ht="30" customHeight="1" spans="1:17">
      <c r="A19" s="9">
        <v>17</v>
      </c>
      <c r="B19" s="8"/>
      <c r="C19" s="8" t="s">
        <v>72</v>
      </c>
      <c r="D19" s="8" t="s">
        <v>73</v>
      </c>
      <c r="E19" s="8" t="s">
        <v>70</v>
      </c>
      <c r="F19" s="8" t="s">
        <v>61</v>
      </c>
      <c r="G19" s="8" t="s">
        <v>71</v>
      </c>
      <c r="H19" s="8">
        <v>62</v>
      </c>
      <c r="I19" s="8"/>
      <c r="J19" s="8">
        <f t="shared" si="0"/>
        <v>62</v>
      </c>
      <c r="K19" s="8">
        <f t="shared" si="1"/>
        <v>37.2</v>
      </c>
      <c r="L19" s="8">
        <v>79.6</v>
      </c>
      <c r="M19" s="8">
        <f t="shared" si="2"/>
        <v>31.84</v>
      </c>
      <c r="N19" s="8">
        <f t="shared" si="3"/>
        <v>69.04</v>
      </c>
      <c r="O19" s="8">
        <v>2</v>
      </c>
      <c r="P19" s="8"/>
      <c r="Q19" s="8"/>
    </row>
    <row r="20" s="4" customFormat="1" ht="30" customHeight="1" spans="1:17">
      <c r="A20" s="9">
        <v>18</v>
      </c>
      <c r="B20" s="8" t="s">
        <v>74</v>
      </c>
      <c r="C20" s="8" t="s">
        <v>75</v>
      </c>
      <c r="D20" s="8" t="s">
        <v>76</v>
      </c>
      <c r="E20" s="8" t="s">
        <v>21</v>
      </c>
      <c r="F20" s="8" t="s">
        <v>77</v>
      </c>
      <c r="G20" s="8" t="s">
        <v>78</v>
      </c>
      <c r="H20" s="8">
        <v>61</v>
      </c>
      <c r="I20" s="8"/>
      <c r="J20" s="8">
        <f t="shared" si="0"/>
        <v>61</v>
      </c>
      <c r="K20" s="8">
        <f t="shared" si="1"/>
        <v>36.6</v>
      </c>
      <c r="L20" s="8">
        <v>80.4</v>
      </c>
      <c r="M20" s="8">
        <f t="shared" si="2"/>
        <v>32.16</v>
      </c>
      <c r="N20" s="8">
        <f t="shared" si="3"/>
        <v>68.76</v>
      </c>
      <c r="O20" s="8">
        <v>1</v>
      </c>
      <c r="P20" s="8" t="s">
        <v>24</v>
      </c>
      <c r="Q20" s="8"/>
    </row>
    <row r="21" s="4" customFormat="1" ht="30" customHeight="1" spans="1:17">
      <c r="A21" s="9">
        <v>19</v>
      </c>
      <c r="B21" s="8"/>
      <c r="C21" s="8" t="s">
        <v>79</v>
      </c>
      <c r="D21" s="8" t="s">
        <v>80</v>
      </c>
      <c r="E21" s="8" t="s">
        <v>21</v>
      </c>
      <c r="F21" s="8" t="s">
        <v>77</v>
      </c>
      <c r="G21" s="8" t="s">
        <v>78</v>
      </c>
      <c r="H21" s="8">
        <v>55</v>
      </c>
      <c r="I21" s="8"/>
      <c r="J21" s="8">
        <f t="shared" si="0"/>
        <v>55</v>
      </c>
      <c r="K21" s="8">
        <f t="shared" si="1"/>
        <v>33</v>
      </c>
      <c r="L21" s="8">
        <v>82.6</v>
      </c>
      <c r="M21" s="8">
        <f t="shared" si="2"/>
        <v>33.04</v>
      </c>
      <c r="N21" s="8">
        <f t="shared" si="3"/>
        <v>66.04</v>
      </c>
      <c r="O21" s="8">
        <v>2</v>
      </c>
      <c r="P21" s="8"/>
      <c r="Q21" s="8"/>
    </row>
    <row r="22" s="4" customFormat="1" ht="30" customHeight="1" spans="1:17">
      <c r="A22" s="9">
        <v>20</v>
      </c>
      <c r="B22" s="8"/>
      <c r="C22" s="8" t="s">
        <v>81</v>
      </c>
      <c r="D22" s="8" t="s">
        <v>82</v>
      </c>
      <c r="E22" s="8" t="s">
        <v>21</v>
      </c>
      <c r="F22" s="8" t="s">
        <v>77</v>
      </c>
      <c r="G22" s="8" t="s">
        <v>78</v>
      </c>
      <c r="H22" s="8">
        <v>53</v>
      </c>
      <c r="I22" s="8"/>
      <c r="J22" s="8">
        <f t="shared" si="0"/>
        <v>53</v>
      </c>
      <c r="K22" s="8">
        <f t="shared" si="1"/>
        <v>31.8</v>
      </c>
      <c r="L22" s="8">
        <v>78.2</v>
      </c>
      <c r="M22" s="8">
        <f t="shared" si="2"/>
        <v>31.28</v>
      </c>
      <c r="N22" s="8">
        <f t="shared" si="3"/>
        <v>63.08</v>
      </c>
      <c r="O22" s="8">
        <v>3</v>
      </c>
      <c r="P22" s="8"/>
      <c r="Q22" s="8"/>
    </row>
    <row r="23" s="4" customFormat="1" ht="30" customHeight="1" spans="1:17">
      <c r="A23" s="9">
        <v>21</v>
      </c>
      <c r="B23" s="8" t="s">
        <v>83</v>
      </c>
      <c r="C23" s="8" t="s">
        <v>84</v>
      </c>
      <c r="D23" s="8" t="s">
        <v>85</v>
      </c>
      <c r="E23" s="8" t="s">
        <v>21</v>
      </c>
      <c r="F23" s="8" t="s">
        <v>86</v>
      </c>
      <c r="G23" s="8" t="s">
        <v>87</v>
      </c>
      <c r="H23" s="8">
        <v>64</v>
      </c>
      <c r="I23" s="8"/>
      <c r="J23" s="8">
        <f t="shared" si="0"/>
        <v>64</v>
      </c>
      <c r="K23" s="8">
        <f t="shared" si="1"/>
        <v>38.4</v>
      </c>
      <c r="L23" s="8">
        <v>83</v>
      </c>
      <c r="M23" s="8">
        <f t="shared" si="2"/>
        <v>33.2</v>
      </c>
      <c r="N23" s="8">
        <f t="shared" si="3"/>
        <v>71.6</v>
      </c>
      <c r="O23" s="8">
        <v>1</v>
      </c>
      <c r="P23" s="8" t="s">
        <v>24</v>
      </c>
      <c r="Q23" s="8"/>
    </row>
    <row r="24" s="4" customFormat="1" ht="30" customHeight="1" spans="1:17">
      <c r="A24" s="9">
        <v>22</v>
      </c>
      <c r="B24" s="8"/>
      <c r="C24" s="8" t="s">
        <v>88</v>
      </c>
      <c r="D24" s="8" t="s">
        <v>89</v>
      </c>
      <c r="E24" s="8" t="s">
        <v>21</v>
      </c>
      <c r="F24" s="8" t="s">
        <v>86</v>
      </c>
      <c r="G24" s="8" t="s">
        <v>87</v>
      </c>
      <c r="H24" s="8">
        <v>59</v>
      </c>
      <c r="I24" s="8"/>
      <c r="J24" s="8">
        <f t="shared" si="0"/>
        <v>59</v>
      </c>
      <c r="K24" s="8">
        <f t="shared" si="1"/>
        <v>35.4</v>
      </c>
      <c r="L24" s="8">
        <v>81.8</v>
      </c>
      <c r="M24" s="8">
        <f t="shared" si="2"/>
        <v>32.72</v>
      </c>
      <c r="N24" s="8">
        <f t="shared" si="3"/>
        <v>68.12</v>
      </c>
      <c r="O24" s="8">
        <v>2</v>
      </c>
      <c r="P24" s="8"/>
      <c r="Q24" s="8"/>
    </row>
    <row r="25" s="4" customFormat="1" ht="30" customHeight="1" spans="1:17">
      <c r="A25" s="9">
        <v>23</v>
      </c>
      <c r="B25" s="8"/>
      <c r="C25" s="8" t="s">
        <v>90</v>
      </c>
      <c r="D25" s="8" t="s">
        <v>91</v>
      </c>
      <c r="E25" s="8" t="s">
        <v>21</v>
      </c>
      <c r="F25" s="8" t="s">
        <v>86</v>
      </c>
      <c r="G25" s="8" t="s">
        <v>87</v>
      </c>
      <c r="H25" s="8">
        <v>57</v>
      </c>
      <c r="I25" s="8"/>
      <c r="J25" s="8">
        <f t="shared" si="0"/>
        <v>57</v>
      </c>
      <c r="K25" s="8">
        <f t="shared" si="1"/>
        <v>34.2</v>
      </c>
      <c r="L25" s="8">
        <v>81.6</v>
      </c>
      <c r="M25" s="8">
        <f t="shared" si="2"/>
        <v>32.64</v>
      </c>
      <c r="N25" s="8">
        <f t="shared" si="3"/>
        <v>66.84</v>
      </c>
      <c r="O25" s="8">
        <v>3</v>
      </c>
      <c r="P25" s="8"/>
      <c r="Q25" s="8"/>
    </row>
    <row r="26" s="4" customFormat="1" ht="30" customHeight="1" spans="1:17">
      <c r="A26" s="9">
        <v>24</v>
      </c>
      <c r="B26" s="8" t="s">
        <v>92</v>
      </c>
      <c r="C26" s="8" t="s">
        <v>93</v>
      </c>
      <c r="D26" s="8" t="s">
        <v>94</v>
      </c>
      <c r="E26" s="8" t="s">
        <v>95</v>
      </c>
      <c r="F26" s="8" t="s">
        <v>96</v>
      </c>
      <c r="G26" s="8" t="s">
        <v>97</v>
      </c>
      <c r="H26" s="8">
        <v>65</v>
      </c>
      <c r="I26" s="8"/>
      <c r="J26" s="8">
        <f t="shared" si="0"/>
        <v>65</v>
      </c>
      <c r="K26" s="8">
        <f t="shared" si="1"/>
        <v>39</v>
      </c>
      <c r="L26" s="8">
        <v>81.2</v>
      </c>
      <c r="M26" s="8">
        <f t="shared" si="2"/>
        <v>32.48</v>
      </c>
      <c r="N26" s="8">
        <f t="shared" si="3"/>
        <v>71.48</v>
      </c>
      <c r="O26" s="8">
        <v>1</v>
      </c>
      <c r="P26" s="8" t="s">
        <v>24</v>
      </c>
      <c r="Q26" s="8"/>
    </row>
    <row r="27" s="4" customFormat="1" ht="30" customHeight="1" spans="1:17">
      <c r="A27" s="9">
        <v>25</v>
      </c>
      <c r="B27" s="8"/>
      <c r="C27" s="8" t="s">
        <v>98</v>
      </c>
      <c r="D27" s="8" t="s">
        <v>99</v>
      </c>
      <c r="E27" s="8" t="s">
        <v>95</v>
      </c>
      <c r="F27" s="8" t="s">
        <v>96</v>
      </c>
      <c r="G27" s="8" t="s">
        <v>97</v>
      </c>
      <c r="H27" s="8">
        <v>60</v>
      </c>
      <c r="I27" s="8"/>
      <c r="J27" s="8">
        <f t="shared" si="0"/>
        <v>60</v>
      </c>
      <c r="K27" s="8">
        <f t="shared" si="1"/>
        <v>36</v>
      </c>
      <c r="L27" s="8">
        <v>79.4</v>
      </c>
      <c r="M27" s="8">
        <f t="shared" si="2"/>
        <v>31.76</v>
      </c>
      <c r="N27" s="8">
        <f t="shared" si="3"/>
        <v>67.76</v>
      </c>
      <c r="O27" s="8">
        <v>2</v>
      </c>
      <c r="P27" s="8"/>
      <c r="Q27" s="8"/>
    </row>
    <row r="28" s="4" customFormat="1" ht="30" customHeight="1" spans="1:17">
      <c r="A28" s="9">
        <v>26</v>
      </c>
      <c r="B28" s="8"/>
      <c r="C28" s="8" t="s">
        <v>100</v>
      </c>
      <c r="D28" s="8" t="s">
        <v>101</v>
      </c>
      <c r="E28" s="8" t="s">
        <v>95</v>
      </c>
      <c r="F28" s="8" t="s">
        <v>96</v>
      </c>
      <c r="G28" s="8" t="s">
        <v>97</v>
      </c>
      <c r="H28" s="8">
        <v>58</v>
      </c>
      <c r="I28" s="8"/>
      <c r="J28" s="8">
        <f t="shared" si="0"/>
        <v>58</v>
      </c>
      <c r="K28" s="8">
        <f t="shared" si="1"/>
        <v>34.8</v>
      </c>
      <c r="L28" s="8">
        <v>81.4</v>
      </c>
      <c r="M28" s="8">
        <f t="shared" si="2"/>
        <v>32.56</v>
      </c>
      <c r="N28" s="8">
        <f t="shared" si="3"/>
        <v>67.36</v>
      </c>
      <c r="O28" s="8">
        <v>3</v>
      </c>
      <c r="P28" s="8"/>
      <c r="Q28" s="8"/>
    </row>
    <row r="29" s="4" customFormat="1" ht="30" customHeight="1" spans="1:17">
      <c r="A29" s="9">
        <v>27</v>
      </c>
      <c r="B29" s="8" t="s">
        <v>102</v>
      </c>
      <c r="C29" s="8" t="s">
        <v>103</v>
      </c>
      <c r="D29" s="8" t="s">
        <v>104</v>
      </c>
      <c r="E29" s="8" t="s">
        <v>105</v>
      </c>
      <c r="F29" s="8" t="s">
        <v>106</v>
      </c>
      <c r="G29" s="8" t="s">
        <v>107</v>
      </c>
      <c r="H29" s="8">
        <v>64</v>
      </c>
      <c r="I29" s="8"/>
      <c r="J29" s="8">
        <f t="shared" si="0"/>
        <v>64</v>
      </c>
      <c r="K29" s="8">
        <f t="shared" si="1"/>
        <v>38.4</v>
      </c>
      <c r="L29" s="8">
        <v>76.2</v>
      </c>
      <c r="M29" s="8">
        <f t="shared" si="2"/>
        <v>30.48</v>
      </c>
      <c r="N29" s="8">
        <f t="shared" si="3"/>
        <v>68.88</v>
      </c>
      <c r="O29" s="8">
        <v>1</v>
      </c>
      <c r="P29" s="8" t="s">
        <v>24</v>
      </c>
      <c r="Q29" s="8"/>
    </row>
    <row r="30" s="4" customFormat="1" ht="30" customHeight="1" spans="1:17">
      <c r="A30" s="9">
        <v>28</v>
      </c>
      <c r="B30" s="8"/>
      <c r="C30" s="8" t="s">
        <v>108</v>
      </c>
      <c r="D30" s="8" t="s">
        <v>109</v>
      </c>
      <c r="E30" s="8" t="s">
        <v>105</v>
      </c>
      <c r="F30" s="8" t="s">
        <v>106</v>
      </c>
      <c r="G30" s="8" t="s">
        <v>107</v>
      </c>
      <c r="H30" s="8">
        <v>57</v>
      </c>
      <c r="I30" s="8"/>
      <c r="J30" s="8">
        <f t="shared" si="0"/>
        <v>57</v>
      </c>
      <c r="K30" s="8">
        <f t="shared" si="1"/>
        <v>34.2</v>
      </c>
      <c r="L30" s="8">
        <v>80.4</v>
      </c>
      <c r="M30" s="8">
        <f t="shared" si="2"/>
        <v>32.16</v>
      </c>
      <c r="N30" s="8">
        <f t="shared" si="3"/>
        <v>66.36</v>
      </c>
      <c r="O30" s="8">
        <v>2</v>
      </c>
      <c r="P30" s="8"/>
      <c r="Q30" s="8"/>
    </row>
    <row r="31" s="4" customFormat="1" ht="30" customHeight="1" spans="1:17">
      <c r="A31" s="9">
        <v>29</v>
      </c>
      <c r="B31" s="8"/>
      <c r="C31" s="8" t="s">
        <v>110</v>
      </c>
      <c r="D31" s="8" t="s">
        <v>111</v>
      </c>
      <c r="E31" s="8" t="s">
        <v>105</v>
      </c>
      <c r="F31" s="8" t="s">
        <v>106</v>
      </c>
      <c r="G31" s="8" t="s">
        <v>107</v>
      </c>
      <c r="H31" s="8">
        <v>53</v>
      </c>
      <c r="I31" s="8">
        <v>4</v>
      </c>
      <c r="J31" s="8">
        <f t="shared" si="0"/>
        <v>57</v>
      </c>
      <c r="K31" s="8">
        <f t="shared" si="1"/>
        <v>34.2</v>
      </c>
      <c r="L31" s="8">
        <v>79.2</v>
      </c>
      <c r="M31" s="8">
        <f t="shared" si="2"/>
        <v>31.68</v>
      </c>
      <c r="N31" s="8">
        <f t="shared" si="3"/>
        <v>65.88</v>
      </c>
      <c r="O31" s="8">
        <v>3</v>
      </c>
      <c r="P31" s="8"/>
      <c r="Q31" s="8"/>
    </row>
    <row r="32" s="4" customFormat="1" ht="30" customHeight="1" spans="1:17">
      <c r="A32" s="9">
        <v>30</v>
      </c>
      <c r="B32" s="8"/>
      <c r="C32" s="8" t="s">
        <v>112</v>
      </c>
      <c r="D32" s="8" t="s">
        <v>113</v>
      </c>
      <c r="E32" s="8" t="s">
        <v>105</v>
      </c>
      <c r="F32" s="8" t="s">
        <v>106</v>
      </c>
      <c r="G32" s="8" t="s">
        <v>107</v>
      </c>
      <c r="H32" s="8">
        <v>57</v>
      </c>
      <c r="I32" s="8"/>
      <c r="J32" s="8">
        <f t="shared" si="0"/>
        <v>57</v>
      </c>
      <c r="K32" s="8">
        <f t="shared" si="1"/>
        <v>34.2</v>
      </c>
      <c r="L32" s="8">
        <v>78.8</v>
      </c>
      <c r="M32" s="8">
        <f t="shared" si="2"/>
        <v>31.52</v>
      </c>
      <c r="N32" s="8">
        <f t="shared" si="3"/>
        <v>65.72</v>
      </c>
      <c r="O32" s="8">
        <v>4</v>
      </c>
      <c r="P32" s="8"/>
      <c r="Q32" s="8"/>
    </row>
    <row r="33" s="4" customFormat="1" ht="30" customHeight="1" spans="1:17">
      <c r="A33" s="9">
        <v>31</v>
      </c>
      <c r="B33" s="8" t="s">
        <v>114</v>
      </c>
      <c r="C33" s="8" t="s">
        <v>115</v>
      </c>
      <c r="D33" s="8" t="s">
        <v>116</v>
      </c>
      <c r="E33" s="8" t="s">
        <v>21</v>
      </c>
      <c r="F33" s="8" t="s">
        <v>117</v>
      </c>
      <c r="G33" s="8" t="s">
        <v>118</v>
      </c>
      <c r="H33" s="8">
        <v>83</v>
      </c>
      <c r="I33" s="8"/>
      <c r="J33" s="8">
        <f t="shared" si="0"/>
        <v>83</v>
      </c>
      <c r="K33" s="8">
        <f t="shared" si="1"/>
        <v>49.8</v>
      </c>
      <c r="L33" s="8">
        <v>84</v>
      </c>
      <c r="M33" s="8">
        <f t="shared" si="2"/>
        <v>33.6</v>
      </c>
      <c r="N33" s="8">
        <f t="shared" si="3"/>
        <v>83.4</v>
      </c>
      <c r="O33" s="8">
        <v>1</v>
      </c>
      <c r="P33" s="8" t="s">
        <v>24</v>
      </c>
      <c r="Q33" s="8"/>
    </row>
    <row r="34" s="4" customFormat="1" ht="30" customHeight="1" spans="1:17">
      <c r="A34" s="9">
        <v>32</v>
      </c>
      <c r="B34" s="8" t="s">
        <v>119</v>
      </c>
      <c r="C34" s="8" t="s">
        <v>120</v>
      </c>
      <c r="D34" s="8" t="s">
        <v>121</v>
      </c>
      <c r="E34" s="8" t="s">
        <v>21</v>
      </c>
      <c r="F34" s="8" t="s">
        <v>117</v>
      </c>
      <c r="G34" s="8" t="s">
        <v>118</v>
      </c>
      <c r="H34" s="8">
        <v>82</v>
      </c>
      <c r="I34" s="8"/>
      <c r="J34" s="8">
        <f t="shared" si="0"/>
        <v>82</v>
      </c>
      <c r="K34" s="8">
        <f t="shared" si="1"/>
        <v>49.2</v>
      </c>
      <c r="L34" s="8">
        <v>82.6</v>
      </c>
      <c r="M34" s="8">
        <f t="shared" si="2"/>
        <v>33.04</v>
      </c>
      <c r="N34" s="8">
        <f t="shared" si="3"/>
        <v>82.24</v>
      </c>
      <c r="O34" s="8">
        <v>2</v>
      </c>
      <c r="P34" s="8" t="s">
        <v>24</v>
      </c>
      <c r="Q34" s="8"/>
    </row>
    <row r="35" s="4" customFormat="1" ht="30" customHeight="1" spans="1:17">
      <c r="A35" s="9">
        <v>33</v>
      </c>
      <c r="B35" s="8"/>
      <c r="C35" s="8" t="s">
        <v>122</v>
      </c>
      <c r="D35" s="8" t="s">
        <v>123</v>
      </c>
      <c r="E35" s="8" t="s">
        <v>21</v>
      </c>
      <c r="F35" s="8" t="s">
        <v>117</v>
      </c>
      <c r="G35" s="8" t="s">
        <v>118</v>
      </c>
      <c r="H35" s="8">
        <v>59</v>
      </c>
      <c r="I35" s="8">
        <v>4</v>
      </c>
      <c r="J35" s="8">
        <f t="shared" ref="J35:J66" si="4">H35+I35</f>
        <v>63</v>
      </c>
      <c r="K35" s="8">
        <f t="shared" ref="K35:K66" si="5">J35*0.6</f>
        <v>37.8</v>
      </c>
      <c r="L35" s="8">
        <v>83.6</v>
      </c>
      <c r="M35" s="8">
        <f t="shared" ref="M35:M66" si="6">L35*0.4</f>
        <v>33.44</v>
      </c>
      <c r="N35" s="8">
        <f t="shared" ref="N35:N66" si="7">K35+M35</f>
        <v>71.24</v>
      </c>
      <c r="O35" s="8">
        <v>3</v>
      </c>
      <c r="P35" s="8"/>
      <c r="Q35" s="8"/>
    </row>
    <row r="36" s="4" customFormat="1" ht="30" customHeight="1" spans="1:17">
      <c r="A36" s="9">
        <v>34</v>
      </c>
      <c r="B36" s="8"/>
      <c r="C36" s="8" t="s">
        <v>124</v>
      </c>
      <c r="D36" s="8" t="s">
        <v>125</v>
      </c>
      <c r="E36" s="8" t="s">
        <v>21</v>
      </c>
      <c r="F36" s="8" t="s">
        <v>117</v>
      </c>
      <c r="G36" s="8" t="s">
        <v>118</v>
      </c>
      <c r="H36" s="8">
        <v>63</v>
      </c>
      <c r="I36" s="8"/>
      <c r="J36" s="8">
        <f t="shared" si="4"/>
        <v>63</v>
      </c>
      <c r="K36" s="8">
        <f t="shared" si="5"/>
        <v>37.8</v>
      </c>
      <c r="L36" s="8">
        <v>79.4</v>
      </c>
      <c r="M36" s="8">
        <f t="shared" si="6"/>
        <v>31.76</v>
      </c>
      <c r="N36" s="8">
        <f t="shared" si="7"/>
        <v>69.56</v>
      </c>
      <c r="O36" s="8">
        <v>4</v>
      </c>
      <c r="P36" s="8"/>
      <c r="Q36" s="8"/>
    </row>
    <row r="37" s="4" customFormat="1" ht="30" customHeight="1" spans="1:17">
      <c r="A37" s="9">
        <v>35</v>
      </c>
      <c r="B37" s="8"/>
      <c r="C37" s="8" t="s">
        <v>126</v>
      </c>
      <c r="D37" s="8" t="s">
        <v>127</v>
      </c>
      <c r="E37" s="8" t="s">
        <v>21</v>
      </c>
      <c r="F37" s="8" t="s">
        <v>117</v>
      </c>
      <c r="G37" s="8" t="s">
        <v>118</v>
      </c>
      <c r="H37" s="8">
        <v>59</v>
      </c>
      <c r="I37" s="8">
        <v>4</v>
      </c>
      <c r="J37" s="8">
        <f t="shared" si="4"/>
        <v>63</v>
      </c>
      <c r="K37" s="8">
        <f t="shared" si="5"/>
        <v>37.8</v>
      </c>
      <c r="L37" s="8">
        <v>76.8</v>
      </c>
      <c r="M37" s="8">
        <f t="shared" si="6"/>
        <v>30.72</v>
      </c>
      <c r="N37" s="8">
        <f t="shared" si="7"/>
        <v>68.52</v>
      </c>
      <c r="O37" s="8">
        <v>5</v>
      </c>
      <c r="P37" s="8"/>
      <c r="Q37" s="8"/>
    </row>
    <row r="38" s="4" customFormat="1" ht="30" customHeight="1" spans="1:17">
      <c r="A38" s="9">
        <v>36</v>
      </c>
      <c r="B38" s="8" t="s">
        <v>128</v>
      </c>
      <c r="C38" s="8" t="s">
        <v>129</v>
      </c>
      <c r="D38" s="8" t="s">
        <v>130</v>
      </c>
      <c r="E38" s="8" t="s">
        <v>131</v>
      </c>
      <c r="F38" s="8" t="s">
        <v>117</v>
      </c>
      <c r="G38" s="8" t="s">
        <v>132</v>
      </c>
      <c r="H38" s="8">
        <v>64</v>
      </c>
      <c r="I38" s="8"/>
      <c r="J38" s="8">
        <f t="shared" si="4"/>
        <v>64</v>
      </c>
      <c r="K38" s="8">
        <f t="shared" si="5"/>
        <v>38.4</v>
      </c>
      <c r="L38" s="8">
        <v>82.2</v>
      </c>
      <c r="M38" s="8">
        <f t="shared" si="6"/>
        <v>32.88</v>
      </c>
      <c r="N38" s="8">
        <f t="shared" si="7"/>
        <v>71.28</v>
      </c>
      <c r="O38" s="8">
        <v>1</v>
      </c>
      <c r="P38" s="8" t="s">
        <v>24</v>
      </c>
      <c r="Q38" s="8"/>
    </row>
    <row r="39" s="4" customFormat="1" ht="30" customHeight="1" spans="1:17">
      <c r="A39" s="9">
        <v>37</v>
      </c>
      <c r="B39" s="8"/>
      <c r="C39" s="8" t="s">
        <v>133</v>
      </c>
      <c r="D39" s="8" t="s">
        <v>134</v>
      </c>
      <c r="E39" s="8" t="s">
        <v>131</v>
      </c>
      <c r="F39" s="8" t="s">
        <v>117</v>
      </c>
      <c r="G39" s="8" t="s">
        <v>132</v>
      </c>
      <c r="H39" s="8">
        <v>58</v>
      </c>
      <c r="I39" s="8"/>
      <c r="J39" s="8">
        <f t="shared" si="4"/>
        <v>58</v>
      </c>
      <c r="K39" s="8">
        <f t="shared" si="5"/>
        <v>34.8</v>
      </c>
      <c r="L39" s="8">
        <v>81.6</v>
      </c>
      <c r="M39" s="8">
        <f t="shared" si="6"/>
        <v>32.64</v>
      </c>
      <c r="N39" s="8">
        <f t="shared" si="7"/>
        <v>67.44</v>
      </c>
      <c r="O39" s="8">
        <v>2</v>
      </c>
      <c r="P39" s="8"/>
      <c r="Q39" s="8"/>
    </row>
    <row r="40" s="4" customFormat="1" ht="30" customHeight="1" spans="1:17">
      <c r="A40" s="9">
        <v>38</v>
      </c>
      <c r="B40" s="8"/>
      <c r="C40" s="8" t="s">
        <v>135</v>
      </c>
      <c r="D40" s="8" t="s">
        <v>136</v>
      </c>
      <c r="E40" s="8" t="s">
        <v>131</v>
      </c>
      <c r="F40" s="8" t="s">
        <v>117</v>
      </c>
      <c r="G40" s="8" t="s">
        <v>132</v>
      </c>
      <c r="H40" s="8">
        <v>54</v>
      </c>
      <c r="I40" s="8"/>
      <c r="J40" s="8">
        <f t="shared" si="4"/>
        <v>54</v>
      </c>
      <c r="K40" s="8">
        <f t="shared" si="5"/>
        <v>32.4</v>
      </c>
      <c r="L40" s="8">
        <v>80.2</v>
      </c>
      <c r="M40" s="8">
        <f t="shared" si="6"/>
        <v>32.08</v>
      </c>
      <c r="N40" s="8">
        <f t="shared" si="7"/>
        <v>64.48</v>
      </c>
      <c r="O40" s="8">
        <v>3</v>
      </c>
      <c r="P40" s="8"/>
      <c r="Q40" s="8"/>
    </row>
    <row r="41" s="4" customFormat="1" ht="30" customHeight="1" spans="1:17">
      <c r="A41" s="9">
        <v>39</v>
      </c>
      <c r="B41" s="8" t="s">
        <v>137</v>
      </c>
      <c r="C41" s="8" t="s">
        <v>138</v>
      </c>
      <c r="D41" s="8" t="s">
        <v>139</v>
      </c>
      <c r="E41" s="8" t="s">
        <v>21</v>
      </c>
      <c r="F41" s="8" t="s">
        <v>140</v>
      </c>
      <c r="G41" s="8" t="s">
        <v>141</v>
      </c>
      <c r="H41" s="8">
        <v>65</v>
      </c>
      <c r="I41" s="8"/>
      <c r="J41" s="8">
        <f t="shared" si="4"/>
        <v>65</v>
      </c>
      <c r="K41" s="8">
        <f t="shared" si="5"/>
        <v>39</v>
      </c>
      <c r="L41" s="8">
        <v>83.8</v>
      </c>
      <c r="M41" s="8">
        <f t="shared" si="6"/>
        <v>33.52</v>
      </c>
      <c r="N41" s="8">
        <f t="shared" si="7"/>
        <v>72.52</v>
      </c>
      <c r="O41" s="8">
        <v>1</v>
      </c>
      <c r="P41" s="8" t="s">
        <v>24</v>
      </c>
      <c r="Q41" s="8"/>
    </row>
    <row r="42" s="4" customFormat="1" ht="30" customHeight="1" spans="1:17">
      <c r="A42" s="9">
        <v>40</v>
      </c>
      <c r="B42" s="8" t="s">
        <v>142</v>
      </c>
      <c r="C42" s="8" t="s">
        <v>143</v>
      </c>
      <c r="D42" s="8" t="s">
        <v>144</v>
      </c>
      <c r="E42" s="8" t="s">
        <v>21</v>
      </c>
      <c r="F42" s="8" t="s">
        <v>140</v>
      </c>
      <c r="G42" s="8" t="s">
        <v>141</v>
      </c>
      <c r="H42" s="8">
        <v>65</v>
      </c>
      <c r="I42" s="8"/>
      <c r="J42" s="8">
        <f t="shared" si="4"/>
        <v>65</v>
      </c>
      <c r="K42" s="8">
        <f t="shared" si="5"/>
        <v>39</v>
      </c>
      <c r="L42" s="8">
        <v>82.2</v>
      </c>
      <c r="M42" s="8">
        <f t="shared" si="6"/>
        <v>32.88</v>
      </c>
      <c r="N42" s="8">
        <f t="shared" si="7"/>
        <v>71.88</v>
      </c>
      <c r="O42" s="8">
        <v>2</v>
      </c>
      <c r="P42" s="8" t="s">
        <v>24</v>
      </c>
      <c r="Q42" s="8"/>
    </row>
    <row r="43" s="4" customFormat="1" ht="30" customHeight="1" spans="1:17">
      <c r="A43" s="9">
        <v>41</v>
      </c>
      <c r="B43" s="8"/>
      <c r="C43" s="8" t="s">
        <v>145</v>
      </c>
      <c r="D43" s="8" t="s">
        <v>146</v>
      </c>
      <c r="E43" s="8" t="s">
        <v>21</v>
      </c>
      <c r="F43" s="8" t="s">
        <v>140</v>
      </c>
      <c r="G43" s="8" t="s">
        <v>141</v>
      </c>
      <c r="H43" s="8">
        <v>59</v>
      </c>
      <c r="I43" s="8"/>
      <c r="J43" s="8">
        <f t="shared" si="4"/>
        <v>59</v>
      </c>
      <c r="K43" s="8">
        <f t="shared" si="5"/>
        <v>35.4</v>
      </c>
      <c r="L43" s="8">
        <v>82</v>
      </c>
      <c r="M43" s="8">
        <f t="shared" si="6"/>
        <v>32.8</v>
      </c>
      <c r="N43" s="8">
        <f t="shared" si="7"/>
        <v>68.2</v>
      </c>
      <c r="O43" s="8">
        <v>3</v>
      </c>
      <c r="P43" s="8"/>
      <c r="Q43" s="8"/>
    </row>
    <row r="44" s="4" customFormat="1" ht="30" customHeight="1" spans="1:17">
      <c r="A44" s="9">
        <v>42</v>
      </c>
      <c r="B44" s="8"/>
      <c r="C44" s="8" t="s">
        <v>147</v>
      </c>
      <c r="D44" s="8" t="s">
        <v>148</v>
      </c>
      <c r="E44" s="8" t="s">
        <v>21</v>
      </c>
      <c r="F44" s="8" t="s">
        <v>140</v>
      </c>
      <c r="G44" s="8" t="s">
        <v>141</v>
      </c>
      <c r="H44" s="8">
        <v>55</v>
      </c>
      <c r="I44" s="8"/>
      <c r="J44" s="8">
        <f t="shared" si="4"/>
        <v>55</v>
      </c>
      <c r="K44" s="8">
        <f t="shared" si="5"/>
        <v>33</v>
      </c>
      <c r="L44" s="8">
        <v>82.6</v>
      </c>
      <c r="M44" s="8">
        <f t="shared" si="6"/>
        <v>33.04</v>
      </c>
      <c r="N44" s="8">
        <f t="shared" si="7"/>
        <v>66.04</v>
      </c>
      <c r="O44" s="8">
        <v>4</v>
      </c>
      <c r="P44" s="8"/>
      <c r="Q44" s="8"/>
    </row>
    <row r="45" s="4" customFormat="1" ht="30" customHeight="1" spans="1:17">
      <c r="A45" s="9">
        <v>43</v>
      </c>
      <c r="B45" s="8"/>
      <c r="C45" s="8" t="s">
        <v>149</v>
      </c>
      <c r="D45" s="8" t="s">
        <v>150</v>
      </c>
      <c r="E45" s="8" t="s">
        <v>21</v>
      </c>
      <c r="F45" s="8" t="s">
        <v>140</v>
      </c>
      <c r="G45" s="8" t="s">
        <v>141</v>
      </c>
      <c r="H45" s="8">
        <v>53</v>
      </c>
      <c r="I45" s="8"/>
      <c r="J45" s="8">
        <f t="shared" si="4"/>
        <v>53</v>
      </c>
      <c r="K45" s="8">
        <f t="shared" si="5"/>
        <v>31.8</v>
      </c>
      <c r="L45" s="8">
        <v>76.6</v>
      </c>
      <c r="M45" s="8">
        <f t="shared" si="6"/>
        <v>30.64</v>
      </c>
      <c r="N45" s="8">
        <f t="shared" si="7"/>
        <v>62.44</v>
      </c>
      <c r="O45" s="8">
        <v>5</v>
      </c>
      <c r="P45" s="8"/>
      <c r="Q45" s="8"/>
    </row>
    <row r="46" s="4" customFormat="1" ht="30" customHeight="1" spans="1:17">
      <c r="A46" s="9">
        <v>44</v>
      </c>
      <c r="B46" s="8" t="s">
        <v>151</v>
      </c>
      <c r="C46" s="8" t="s">
        <v>152</v>
      </c>
      <c r="D46" s="8" t="s">
        <v>153</v>
      </c>
      <c r="E46" s="8" t="s">
        <v>154</v>
      </c>
      <c r="F46" s="8" t="s">
        <v>140</v>
      </c>
      <c r="G46" s="8" t="s">
        <v>155</v>
      </c>
      <c r="H46" s="8">
        <v>60</v>
      </c>
      <c r="I46" s="8"/>
      <c r="J46" s="8">
        <f t="shared" si="4"/>
        <v>60</v>
      </c>
      <c r="K46" s="8">
        <f t="shared" si="5"/>
        <v>36</v>
      </c>
      <c r="L46" s="8">
        <v>85.2</v>
      </c>
      <c r="M46" s="8">
        <f t="shared" si="6"/>
        <v>34.08</v>
      </c>
      <c r="N46" s="8">
        <f t="shared" si="7"/>
        <v>70.08</v>
      </c>
      <c r="O46" s="8">
        <v>1</v>
      </c>
      <c r="P46" s="8" t="s">
        <v>24</v>
      </c>
      <c r="Q46" s="8"/>
    </row>
    <row r="47" s="4" customFormat="1" ht="30" customHeight="1" spans="1:17">
      <c r="A47" s="9">
        <v>45</v>
      </c>
      <c r="B47" s="8"/>
      <c r="C47" s="8" t="s">
        <v>156</v>
      </c>
      <c r="D47" s="8" t="s">
        <v>157</v>
      </c>
      <c r="E47" s="8" t="s">
        <v>154</v>
      </c>
      <c r="F47" s="8" t="s">
        <v>140</v>
      </c>
      <c r="G47" s="8" t="s">
        <v>155</v>
      </c>
      <c r="H47" s="8">
        <v>36</v>
      </c>
      <c r="I47" s="8"/>
      <c r="J47" s="8">
        <f t="shared" si="4"/>
        <v>36</v>
      </c>
      <c r="K47" s="8">
        <f t="shared" si="5"/>
        <v>21.6</v>
      </c>
      <c r="L47" s="8">
        <v>79</v>
      </c>
      <c r="M47" s="8">
        <f t="shared" si="6"/>
        <v>31.6</v>
      </c>
      <c r="N47" s="8">
        <f t="shared" si="7"/>
        <v>53.2</v>
      </c>
      <c r="O47" s="8">
        <v>2</v>
      </c>
      <c r="P47" s="8"/>
      <c r="Q47" s="8"/>
    </row>
    <row r="48" s="4" customFormat="1" ht="30" customHeight="1" spans="1:17">
      <c r="A48" s="9">
        <v>46</v>
      </c>
      <c r="B48" s="8" t="s">
        <v>158</v>
      </c>
      <c r="C48" s="8" t="s">
        <v>159</v>
      </c>
      <c r="D48" s="8" t="s">
        <v>160</v>
      </c>
      <c r="E48" s="8" t="s">
        <v>21</v>
      </c>
      <c r="F48" s="8" t="s">
        <v>161</v>
      </c>
      <c r="G48" s="8" t="s">
        <v>162</v>
      </c>
      <c r="H48" s="8">
        <v>65</v>
      </c>
      <c r="I48" s="8"/>
      <c r="J48" s="8">
        <f t="shared" si="4"/>
        <v>65</v>
      </c>
      <c r="K48" s="8">
        <f t="shared" si="5"/>
        <v>39</v>
      </c>
      <c r="L48" s="8">
        <v>84.4</v>
      </c>
      <c r="M48" s="8">
        <f t="shared" si="6"/>
        <v>33.76</v>
      </c>
      <c r="N48" s="8">
        <f t="shared" si="7"/>
        <v>72.76</v>
      </c>
      <c r="O48" s="8">
        <v>1</v>
      </c>
      <c r="P48" s="8" t="s">
        <v>24</v>
      </c>
      <c r="Q48" s="8"/>
    </row>
    <row r="49" s="4" customFormat="1" ht="30" customHeight="1" spans="1:17">
      <c r="A49" s="9">
        <v>47</v>
      </c>
      <c r="B49" s="8" t="s">
        <v>163</v>
      </c>
      <c r="C49" s="8" t="s">
        <v>164</v>
      </c>
      <c r="D49" s="8" t="s">
        <v>165</v>
      </c>
      <c r="E49" s="8" t="s">
        <v>21</v>
      </c>
      <c r="F49" s="8" t="s">
        <v>161</v>
      </c>
      <c r="G49" s="8" t="s">
        <v>162</v>
      </c>
      <c r="H49" s="8">
        <v>61</v>
      </c>
      <c r="I49" s="8">
        <v>4</v>
      </c>
      <c r="J49" s="8">
        <f t="shared" si="4"/>
        <v>65</v>
      </c>
      <c r="K49" s="8">
        <f t="shared" si="5"/>
        <v>39</v>
      </c>
      <c r="L49" s="8">
        <v>82.6</v>
      </c>
      <c r="M49" s="8">
        <f t="shared" si="6"/>
        <v>33.04</v>
      </c>
      <c r="N49" s="8">
        <f t="shared" si="7"/>
        <v>72.04</v>
      </c>
      <c r="O49" s="8">
        <v>2</v>
      </c>
      <c r="P49" s="8" t="s">
        <v>24</v>
      </c>
      <c r="Q49" s="8"/>
    </row>
    <row r="50" s="4" customFormat="1" ht="30" customHeight="1" spans="1:17">
      <c r="A50" s="9">
        <v>48</v>
      </c>
      <c r="B50" s="8" t="s">
        <v>166</v>
      </c>
      <c r="C50" s="8" t="s">
        <v>167</v>
      </c>
      <c r="D50" s="8" t="s">
        <v>168</v>
      </c>
      <c r="E50" s="8" t="s">
        <v>21</v>
      </c>
      <c r="F50" s="8" t="s">
        <v>161</v>
      </c>
      <c r="G50" s="8" t="s">
        <v>162</v>
      </c>
      <c r="H50" s="8">
        <v>64</v>
      </c>
      <c r="I50" s="8"/>
      <c r="J50" s="8">
        <f t="shared" si="4"/>
        <v>64</v>
      </c>
      <c r="K50" s="8">
        <f t="shared" si="5"/>
        <v>38.4</v>
      </c>
      <c r="L50" s="8">
        <v>83.6</v>
      </c>
      <c r="M50" s="8">
        <f t="shared" si="6"/>
        <v>33.44</v>
      </c>
      <c r="N50" s="8">
        <f t="shared" si="7"/>
        <v>71.84</v>
      </c>
      <c r="O50" s="8">
        <v>3</v>
      </c>
      <c r="P50" s="8" t="s">
        <v>24</v>
      </c>
      <c r="Q50" s="8"/>
    </row>
    <row r="51" s="4" customFormat="1" ht="30" customHeight="1" spans="1:17">
      <c r="A51" s="9">
        <v>49</v>
      </c>
      <c r="B51" s="8" t="s">
        <v>169</v>
      </c>
      <c r="C51" s="8" t="s">
        <v>170</v>
      </c>
      <c r="D51" s="8" t="s">
        <v>171</v>
      </c>
      <c r="E51" s="8" t="s">
        <v>21</v>
      </c>
      <c r="F51" s="8" t="s">
        <v>161</v>
      </c>
      <c r="G51" s="8" t="s">
        <v>162</v>
      </c>
      <c r="H51" s="8">
        <v>63</v>
      </c>
      <c r="I51" s="8"/>
      <c r="J51" s="8">
        <f t="shared" si="4"/>
        <v>63</v>
      </c>
      <c r="K51" s="8">
        <f t="shared" si="5"/>
        <v>37.8</v>
      </c>
      <c r="L51" s="8">
        <v>80.8</v>
      </c>
      <c r="M51" s="8">
        <f t="shared" si="6"/>
        <v>32.32</v>
      </c>
      <c r="N51" s="8">
        <f t="shared" si="7"/>
        <v>70.12</v>
      </c>
      <c r="O51" s="8">
        <v>4</v>
      </c>
      <c r="P51" s="8" t="s">
        <v>24</v>
      </c>
      <c r="Q51" s="8"/>
    </row>
    <row r="52" s="4" customFormat="1" ht="30" customHeight="1" spans="1:17">
      <c r="A52" s="9">
        <v>50</v>
      </c>
      <c r="B52" s="8" t="s">
        <v>172</v>
      </c>
      <c r="C52" s="8" t="s">
        <v>173</v>
      </c>
      <c r="D52" s="8" t="s">
        <v>174</v>
      </c>
      <c r="E52" s="8" t="s">
        <v>21</v>
      </c>
      <c r="F52" s="8" t="s">
        <v>161</v>
      </c>
      <c r="G52" s="8" t="s">
        <v>162</v>
      </c>
      <c r="H52" s="8">
        <v>63</v>
      </c>
      <c r="I52" s="8"/>
      <c r="J52" s="8">
        <f t="shared" si="4"/>
        <v>63</v>
      </c>
      <c r="K52" s="8">
        <f t="shared" si="5"/>
        <v>37.8</v>
      </c>
      <c r="L52" s="8">
        <v>80.4</v>
      </c>
      <c r="M52" s="8">
        <f t="shared" si="6"/>
        <v>32.16</v>
      </c>
      <c r="N52" s="8">
        <f t="shared" si="7"/>
        <v>69.96</v>
      </c>
      <c r="O52" s="8">
        <v>5</v>
      </c>
      <c r="P52" s="8" t="s">
        <v>24</v>
      </c>
      <c r="Q52" s="8"/>
    </row>
    <row r="53" s="4" customFormat="1" ht="30" customHeight="1" spans="1:17">
      <c r="A53" s="9">
        <v>51</v>
      </c>
      <c r="B53" s="8" t="s">
        <v>175</v>
      </c>
      <c r="C53" s="8" t="s">
        <v>176</v>
      </c>
      <c r="D53" s="8" t="s">
        <v>177</v>
      </c>
      <c r="E53" s="8" t="s">
        <v>21</v>
      </c>
      <c r="F53" s="8" t="s">
        <v>161</v>
      </c>
      <c r="G53" s="8" t="s">
        <v>162</v>
      </c>
      <c r="H53" s="8">
        <v>62</v>
      </c>
      <c r="I53" s="8"/>
      <c r="J53" s="8">
        <f t="shared" si="4"/>
        <v>62</v>
      </c>
      <c r="K53" s="8">
        <f t="shared" si="5"/>
        <v>37.2</v>
      </c>
      <c r="L53" s="8">
        <v>80.8</v>
      </c>
      <c r="M53" s="8">
        <f t="shared" si="6"/>
        <v>32.32</v>
      </c>
      <c r="N53" s="8">
        <f t="shared" si="7"/>
        <v>69.52</v>
      </c>
      <c r="O53" s="8">
        <v>6</v>
      </c>
      <c r="P53" s="8" t="s">
        <v>24</v>
      </c>
      <c r="Q53" s="8"/>
    </row>
    <row r="54" s="4" customFormat="1" ht="30" customHeight="1" spans="1:17">
      <c r="A54" s="9">
        <v>52</v>
      </c>
      <c r="B54" s="8"/>
      <c r="C54" s="8" t="s">
        <v>178</v>
      </c>
      <c r="D54" s="8" t="s">
        <v>179</v>
      </c>
      <c r="E54" s="8" t="s">
        <v>21</v>
      </c>
      <c r="F54" s="8" t="s">
        <v>161</v>
      </c>
      <c r="G54" s="8" t="s">
        <v>162</v>
      </c>
      <c r="H54" s="8">
        <v>54</v>
      </c>
      <c r="I54" s="8">
        <v>6</v>
      </c>
      <c r="J54" s="8">
        <f t="shared" si="4"/>
        <v>60</v>
      </c>
      <c r="K54" s="8">
        <f t="shared" si="5"/>
        <v>36</v>
      </c>
      <c r="L54" s="8">
        <v>83.6</v>
      </c>
      <c r="M54" s="8">
        <f t="shared" si="6"/>
        <v>33.44</v>
      </c>
      <c r="N54" s="8">
        <f t="shared" si="7"/>
        <v>69.44</v>
      </c>
      <c r="O54" s="8">
        <v>7</v>
      </c>
      <c r="P54" s="8"/>
      <c r="Q54" s="8"/>
    </row>
    <row r="55" s="4" customFormat="1" ht="30" customHeight="1" spans="1:17">
      <c r="A55" s="9">
        <v>53</v>
      </c>
      <c r="B55" s="8"/>
      <c r="C55" s="8" t="s">
        <v>180</v>
      </c>
      <c r="D55" s="8" t="s">
        <v>181</v>
      </c>
      <c r="E55" s="8" t="s">
        <v>21</v>
      </c>
      <c r="F55" s="8" t="s">
        <v>161</v>
      </c>
      <c r="G55" s="8" t="s">
        <v>162</v>
      </c>
      <c r="H55" s="8">
        <v>59</v>
      </c>
      <c r="I55" s="8"/>
      <c r="J55" s="8">
        <f t="shared" si="4"/>
        <v>59</v>
      </c>
      <c r="K55" s="8">
        <f t="shared" si="5"/>
        <v>35.4</v>
      </c>
      <c r="L55" s="8">
        <v>83.2</v>
      </c>
      <c r="M55" s="8">
        <f t="shared" si="6"/>
        <v>33.28</v>
      </c>
      <c r="N55" s="8">
        <f t="shared" si="7"/>
        <v>68.68</v>
      </c>
      <c r="O55" s="8">
        <v>8</v>
      </c>
      <c r="P55" s="8"/>
      <c r="Q55" s="8"/>
    </row>
    <row r="56" s="4" customFormat="1" ht="30" customHeight="1" spans="1:17">
      <c r="A56" s="9">
        <v>54</v>
      </c>
      <c r="B56" s="8"/>
      <c r="C56" s="8" t="s">
        <v>182</v>
      </c>
      <c r="D56" s="8" t="s">
        <v>183</v>
      </c>
      <c r="E56" s="8" t="s">
        <v>21</v>
      </c>
      <c r="F56" s="8" t="s">
        <v>161</v>
      </c>
      <c r="G56" s="8" t="s">
        <v>162</v>
      </c>
      <c r="H56" s="8">
        <v>58</v>
      </c>
      <c r="I56" s="8"/>
      <c r="J56" s="8">
        <f t="shared" si="4"/>
        <v>58</v>
      </c>
      <c r="K56" s="8">
        <f t="shared" si="5"/>
        <v>34.8</v>
      </c>
      <c r="L56" s="8">
        <v>83.8</v>
      </c>
      <c r="M56" s="8">
        <f t="shared" si="6"/>
        <v>33.52</v>
      </c>
      <c r="N56" s="8">
        <f t="shared" si="7"/>
        <v>68.32</v>
      </c>
      <c r="O56" s="8">
        <v>9</v>
      </c>
      <c r="P56" s="8"/>
      <c r="Q56" s="8"/>
    </row>
    <row r="57" s="4" customFormat="1" ht="30" customHeight="1" spans="1:17">
      <c r="A57" s="9">
        <v>55</v>
      </c>
      <c r="B57" s="8"/>
      <c r="C57" s="8" t="s">
        <v>184</v>
      </c>
      <c r="D57" s="8" t="s">
        <v>185</v>
      </c>
      <c r="E57" s="8" t="s">
        <v>21</v>
      </c>
      <c r="F57" s="8" t="s">
        <v>161</v>
      </c>
      <c r="G57" s="8" t="s">
        <v>162</v>
      </c>
      <c r="H57" s="8">
        <v>60</v>
      </c>
      <c r="I57" s="8"/>
      <c r="J57" s="8">
        <f t="shared" si="4"/>
        <v>60</v>
      </c>
      <c r="K57" s="8">
        <f t="shared" si="5"/>
        <v>36</v>
      </c>
      <c r="L57" s="8">
        <v>80</v>
      </c>
      <c r="M57" s="8">
        <f t="shared" si="6"/>
        <v>32</v>
      </c>
      <c r="N57" s="8">
        <f t="shared" si="7"/>
        <v>68</v>
      </c>
      <c r="O57" s="8">
        <v>10</v>
      </c>
      <c r="P57" s="8"/>
      <c r="Q57" s="8"/>
    </row>
    <row r="58" s="4" customFormat="1" ht="30" customHeight="1" spans="1:17">
      <c r="A58" s="9">
        <v>56</v>
      </c>
      <c r="B58" s="8"/>
      <c r="C58" s="8" t="s">
        <v>186</v>
      </c>
      <c r="D58" s="8" t="s">
        <v>187</v>
      </c>
      <c r="E58" s="8" t="s">
        <v>21</v>
      </c>
      <c r="F58" s="8" t="s">
        <v>161</v>
      </c>
      <c r="G58" s="8" t="s">
        <v>162</v>
      </c>
      <c r="H58" s="8">
        <v>59</v>
      </c>
      <c r="I58" s="8"/>
      <c r="J58" s="8">
        <f t="shared" si="4"/>
        <v>59</v>
      </c>
      <c r="K58" s="8">
        <f t="shared" si="5"/>
        <v>35.4</v>
      </c>
      <c r="L58" s="8">
        <v>79.2</v>
      </c>
      <c r="M58" s="8">
        <f t="shared" si="6"/>
        <v>31.68</v>
      </c>
      <c r="N58" s="8">
        <f t="shared" si="7"/>
        <v>67.08</v>
      </c>
      <c r="O58" s="8">
        <v>11</v>
      </c>
      <c r="P58" s="8"/>
      <c r="Q58" s="8"/>
    </row>
    <row r="59" s="4" customFormat="1" ht="30" customHeight="1" spans="1:17">
      <c r="A59" s="9">
        <v>57</v>
      </c>
      <c r="B59" s="8"/>
      <c r="C59" s="8" t="s">
        <v>188</v>
      </c>
      <c r="D59" s="8" t="s">
        <v>189</v>
      </c>
      <c r="E59" s="8" t="s">
        <v>21</v>
      </c>
      <c r="F59" s="8" t="s">
        <v>161</v>
      </c>
      <c r="G59" s="8" t="s">
        <v>162</v>
      </c>
      <c r="H59" s="8">
        <v>58</v>
      </c>
      <c r="I59" s="8"/>
      <c r="J59" s="8">
        <f t="shared" si="4"/>
        <v>58</v>
      </c>
      <c r="K59" s="8">
        <f t="shared" si="5"/>
        <v>34.8</v>
      </c>
      <c r="L59" s="8">
        <v>79.8</v>
      </c>
      <c r="M59" s="8">
        <f t="shared" si="6"/>
        <v>31.92</v>
      </c>
      <c r="N59" s="8">
        <f t="shared" si="7"/>
        <v>66.72</v>
      </c>
      <c r="O59" s="8">
        <v>12</v>
      </c>
      <c r="P59" s="8"/>
      <c r="Q59" s="8"/>
    </row>
    <row r="60" s="4" customFormat="1" ht="30" customHeight="1" spans="1:17">
      <c r="A60" s="9">
        <v>58</v>
      </c>
      <c r="B60" s="8"/>
      <c r="C60" s="8" t="s">
        <v>190</v>
      </c>
      <c r="D60" s="8" t="s">
        <v>191</v>
      </c>
      <c r="E60" s="8" t="s">
        <v>21</v>
      </c>
      <c r="F60" s="8" t="s">
        <v>161</v>
      </c>
      <c r="G60" s="8" t="s">
        <v>162</v>
      </c>
      <c r="H60" s="8">
        <v>58</v>
      </c>
      <c r="I60" s="8"/>
      <c r="J60" s="8">
        <f t="shared" si="4"/>
        <v>58</v>
      </c>
      <c r="K60" s="8">
        <f t="shared" si="5"/>
        <v>34.8</v>
      </c>
      <c r="L60" s="8">
        <v>79.6</v>
      </c>
      <c r="M60" s="8">
        <f t="shared" si="6"/>
        <v>31.84</v>
      </c>
      <c r="N60" s="8">
        <f t="shared" si="7"/>
        <v>66.64</v>
      </c>
      <c r="O60" s="8">
        <v>13</v>
      </c>
      <c r="P60" s="8"/>
      <c r="Q60" s="8"/>
    </row>
    <row r="61" s="4" customFormat="1" ht="30" customHeight="1" spans="1:17">
      <c r="A61" s="9">
        <v>59</v>
      </c>
      <c r="B61" s="8"/>
      <c r="C61" s="8" t="s">
        <v>192</v>
      </c>
      <c r="D61" s="8" t="s">
        <v>193</v>
      </c>
      <c r="E61" s="8" t="s">
        <v>21</v>
      </c>
      <c r="F61" s="8" t="s">
        <v>161</v>
      </c>
      <c r="G61" s="8" t="s">
        <v>162</v>
      </c>
      <c r="H61" s="8">
        <v>56</v>
      </c>
      <c r="I61" s="8"/>
      <c r="J61" s="8">
        <f t="shared" si="4"/>
        <v>56</v>
      </c>
      <c r="K61" s="8">
        <f t="shared" si="5"/>
        <v>33.6</v>
      </c>
      <c r="L61" s="8">
        <v>82.4</v>
      </c>
      <c r="M61" s="8">
        <f t="shared" si="6"/>
        <v>32.96</v>
      </c>
      <c r="N61" s="8">
        <f t="shared" si="7"/>
        <v>66.56</v>
      </c>
      <c r="O61" s="8">
        <v>14</v>
      </c>
      <c r="P61" s="8"/>
      <c r="Q61" s="8"/>
    </row>
    <row r="62" s="4" customFormat="1" ht="30" customHeight="1" spans="1:17">
      <c r="A62" s="9">
        <v>60</v>
      </c>
      <c r="B62" s="8"/>
      <c r="C62" s="8" t="s">
        <v>194</v>
      </c>
      <c r="D62" s="8" t="s">
        <v>195</v>
      </c>
      <c r="E62" s="8" t="s">
        <v>21</v>
      </c>
      <c r="F62" s="8" t="s">
        <v>161</v>
      </c>
      <c r="G62" s="8" t="s">
        <v>162</v>
      </c>
      <c r="H62" s="8">
        <v>56</v>
      </c>
      <c r="I62" s="8"/>
      <c r="J62" s="8">
        <f t="shared" si="4"/>
        <v>56</v>
      </c>
      <c r="K62" s="8">
        <f t="shared" si="5"/>
        <v>33.6</v>
      </c>
      <c r="L62" s="8">
        <v>81.8</v>
      </c>
      <c r="M62" s="8">
        <f t="shared" si="6"/>
        <v>32.72</v>
      </c>
      <c r="N62" s="8">
        <f t="shared" si="7"/>
        <v>66.32</v>
      </c>
      <c r="O62" s="8">
        <v>15</v>
      </c>
      <c r="P62" s="8"/>
      <c r="Q62" s="8"/>
    </row>
    <row r="63" s="4" customFormat="1" ht="30" customHeight="1" spans="1:17">
      <c r="A63" s="9">
        <v>61</v>
      </c>
      <c r="B63" s="8"/>
      <c r="C63" s="8" t="s">
        <v>196</v>
      </c>
      <c r="D63" s="8" t="s">
        <v>197</v>
      </c>
      <c r="E63" s="8" t="s">
        <v>21</v>
      </c>
      <c r="F63" s="8" t="s">
        <v>161</v>
      </c>
      <c r="G63" s="8" t="s">
        <v>162</v>
      </c>
      <c r="H63" s="8">
        <v>57</v>
      </c>
      <c r="I63" s="8"/>
      <c r="J63" s="8">
        <f t="shared" si="4"/>
        <v>57</v>
      </c>
      <c r="K63" s="8">
        <f t="shared" si="5"/>
        <v>34.2</v>
      </c>
      <c r="L63" s="8">
        <v>80</v>
      </c>
      <c r="M63" s="8">
        <f t="shared" si="6"/>
        <v>32</v>
      </c>
      <c r="N63" s="8">
        <f t="shared" si="7"/>
        <v>66.2</v>
      </c>
      <c r="O63" s="8">
        <v>16</v>
      </c>
      <c r="P63" s="8"/>
      <c r="Q63" s="8"/>
    </row>
    <row r="64" s="4" customFormat="1" ht="30" customHeight="1" spans="1:17">
      <c r="A64" s="9">
        <v>62</v>
      </c>
      <c r="B64" s="8"/>
      <c r="C64" s="8" t="s">
        <v>198</v>
      </c>
      <c r="D64" s="8" t="s">
        <v>199</v>
      </c>
      <c r="E64" s="8" t="s">
        <v>21</v>
      </c>
      <c r="F64" s="8" t="s">
        <v>161</v>
      </c>
      <c r="G64" s="8" t="s">
        <v>162</v>
      </c>
      <c r="H64" s="8">
        <v>58</v>
      </c>
      <c r="I64" s="8"/>
      <c r="J64" s="8">
        <f t="shared" si="4"/>
        <v>58</v>
      </c>
      <c r="K64" s="8">
        <f t="shared" si="5"/>
        <v>34.8</v>
      </c>
      <c r="L64" s="8">
        <v>77.4</v>
      </c>
      <c r="M64" s="8">
        <f t="shared" si="6"/>
        <v>30.96</v>
      </c>
      <c r="N64" s="8">
        <f t="shared" si="7"/>
        <v>65.76</v>
      </c>
      <c r="O64" s="8">
        <v>17</v>
      </c>
      <c r="P64" s="8"/>
      <c r="Q64" s="8"/>
    </row>
    <row r="65" s="4" customFormat="1" ht="30" customHeight="1" spans="1:17">
      <c r="A65" s="9">
        <v>63</v>
      </c>
      <c r="B65" s="8"/>
      <c r="C65" s="8" t="s">
        <v>200</v>
      </c>
      <c r="D65" s="8" t="s">
        <v>201</v>
      </c>
      <c r="E65" s="8" t="s">
        <v>21</v>
      </c>
      <c r="F65" s="8" t="s">
        <v>161</v>
      </c>
      <c r="G65" s="8" t="s">
        <v>162</v>
      </c>
      <c r="H65" s="8">
        <v>57</v>
      </c>
      <c r="I65" s="8"/>
      <c r="J65" s="8">
        <f t="shared" si="4"/>
        <v>57</v>
      </c>
      <c r="K65" s="8">
        <f t="shared" si="5"/>
        <v>34.2</v>
      </c>
      <c r="L65" s="8">
        <v>76.8</v>
      </c>
      <c r="M65" s="8">
        <f t="shared" si="6"/>
        <v>30.72</v>
      </c>
      <c r="N65" s="8">
        <f t="shared" si="7"/>
        <v>64.92</v>
      </c>
      <c r="O65" s="8">
        <v>18</v>
      </c>
      <c r="P65" s="8"/>
      <c r="Q65" s="8"/>
    </row>
    <row r="66" s="4" customFormat="1" ht="30" customHeight="1" spans="1:17">
      <c r="A66" s="9">
        <v>64</v>
      </c>
      <c r="B66" s="8"/>
      <c r="C66" s="8" t="s">
        <v>202</v>
      </c>
      <c r="D66" s="8" t="s">
        <v>203</v>
      </c>
      <c r="E66" s="8" t="s">
        <v>21</v>
      </c>
      <c r="F66" s="8" t="s">
        <v>161</v>
      </c>
      <c r="G66" s="8" t="s">
        <v>162</v>
      </c>
      <c r="H66" s="8">
        <v>58</v>
      </c>
      <c r="I66" s="8"/>
      <c r="J66" s="8">
        <f t="shared" si="4"/>
        <v>58</v>
      </c>
      <c r="K66" s="8">
        <f t="shared" si="5"/>
        <v>34.8</v>
      </c>
      <c r="L66" s="8">
        <v>71</v>
      </c>
      <c r="M66" s="8">
        <f t="shared" si="6"/>
        <v>28.4</v>
      </c>
      <c r="N66" s="8">
        <f t="shared" si="7"/>
        <v>63.2</v>
      </c>
      <c r="O66" s="8">
        <v>19</v>
      </c>
      <c r="P66" s="8"/>
      <c r="Q66" s="8"/>
    </row>
    <row r="67" s="4" customFormat="1" ht="30" customHeight="1" spans="1:17">
      <c r="A67" s="9">
        <v>65</v>
      </c>
      <c r="B67" s="8" t="s">
        <v>204</v>
      </c>
      <c r="C67" s="8" t="s">
        <v>205</v>
      </c>
      <c r="D67" s="8" t="s">
        <v>206</v>
      </c>
      <c r="E67" s="8" t="s">
        <v>21</v>
      </c>
      <c r="F67" s="8" t="s">
        <v>161</v>
      </c>
      <c r="G67" s="8" t="s">
        <v>207</v>
      </c>
      <c r="H67" s="8">
        <v>67</v>
      </c>
      <c r="I67" s="8"/>
      <c r="J67" s="8">
        <f t="shared" ref="J67:J98" si="8">H67+I67</f>
        <v>67</v>
      </c>
      <c r="K67" s="8">
        <f t="shared" ref="K67:K98" si="9">J67*0.6</f>
        <v>40.2</v>
      </c>
      <c r="L67" s="8">
        <v>85.6</v>
      </c>
      <c r="M67" s="8">
        <f t="shared" ref="M67:M98" si="10">L67*0.4</f>
        <v>34.24</v>
      </c>
      <c r="N67" s="8">
        <f t="shared" ref="N67:N98" si="11">K67+M67</f>
        <v>74.44</v>
      </c>
      <c r="O67" s="8">
        <v>1</v>
      </c>
      <c r="P67" s="8" t="s">
        <v>24</v>
      </c>
      <c r="Q67" s="8"/>
    </row>
    <row r="68" s="4" customFormat="1" ht="30" customHeight="1" spans="1:17">
      <c r="A68" s="9">
        <v>66</v>
      </c>
      <c r="B68" s="8" t="s">
        <v>208</v>
      </c>
      <c r="C68" s="8" t="s">
        <v>209</v>
      </c>
      <c r="D68" s="8" t="s">
        <v>210</v>
      </c>
      <c r="E68" s="8" t="s">
        <v>21</v>
      </c>
      <c r="F68" s="8" t="s">
        <v>161</v>
      </c>
      <c r="G68" s="8" t="s">
        <v>207</v>
      </c>
      <c r="H68" s="8">
        <v>64</v>
      </c>
      <c r="I68" s="8"/>
      <c r="J68" s="8">
        <f t="shared" si="8"/>
        <v>64</v>
      </c>
      <c r="K68" s="8">
        <f t="shared" si="9"/>
        <v>38.4</v>
      </c>
      <c r="L68" s="8">
        <v>82.4</v>
      </c>
      <c r="M68" s="8">
        <f t="shared" si="10"/>
        <v>32.96</v>
      </c>
      <c r="N68" s="8">
        <f t="shared" si="11"/>
        <v>71.36</v>
      </c>
      <c r="O68" s="8">
        <v>2</v>
      </c>
      <c r="P68" s="8" t="s">
        <v>24</v>
      </c>
      <c r="Q68" s="8"/>
    </row>
    <row r="69" s="4" customFormat="1" ht="30" customHeight="1" spans="1:17">
      <c r="A69" s="9">
        <v>67</v>
      </c>
      <c r="B69" s="8" t="s">
        <v>211</v>
      </c>
      <c r="C69" s="8" t="s">
        <v>212</v>
      </c>
      <c r="D69" s="8" t="s">
        <v>213</v>
      </c>
      <c r="E69" s="8" t="s">
        <v>21</v>
      </c>
      <c r="F69" s="8" t="s">
        <v>161</v>
      </c>
      <c r="G69" s="8" t="s">
        <v>207</v>
      </c>
      <c r="H69" s="8">
        <v>64</v>
      </c>
      <c r="I69" s="8"/>
      <c r="J69" s="8">
        <f t="shared" si="8"/>
        <v>64</v>
      </c>
      <c r="K69" s="8">
        <f t="shared" si="9"/>
        <v>38.4</v>
      </c>
      <c r="L69" s="8">
        <v>82.2</v>
      </c>
      <c r="M69" s="8">
        <f t="shared" si="10"/>
        <v>32.88</v>
      </c>
      <c r="N69" s="8">
        <f t="shared" si="11"/>
        <v>71.28</v>
      </c>
      <c r="O69" s="8">
        <v>3</v>
      </c>
      <c r="P69" s="8" t="s">
        <v>24</v>
      </c>
      <c r="Q69" s="8"/>
    </row>
    <row r="70" s="4" customFormat="1" ht="30" customHeight="1" spans="1:17">
      <c r="A70" s="9">
        <v>68</v>
      </c>
      <c r="B70" s="8" t="s">
        <v>214</v>
      </c>
      <c r="C70" s="8" t="s">
        <v>215</v>
      </c>
      <c r="D70" s="8" t="s">
        <v>216</v>
      </c>
      <c r="E70" s="8" t="s">
        <v>21</v>
      </c>
      <c r="F70" s="8" t="s">
        <v>161</v>
      </c>
      <c r="G70" s="8" t="s">
        <v>207</v>
      </c>
      <c r="H70" s="8">
        <v>57</v>
      </c>
      <c r="I70" s="8">
        <v>4</v>
      </c>
      <c r="J70" s="8">
        <f t="shared" si="8"/>
        <v>61</v>
      </c>
      <c r="K70" s="8">
        <f t="shared" si="9"/>
        <v>36.6</v>
      </c>
      <c r="L70" s="8">
        <v>82.2</v>
      </c>
      <c r="M70" s="8">
        <f t="shared" si="10"/>
        <v>32.88</v>
      </c>
      <c r="N70" s="8">
        <f t="shared" si="11"/>
        <v>69.48</v>
      </c>
      <c r="O70" s="8">
        <v>4</v>
      </c>
      <c r="P70" s="8" t="s">
        <v>24</v>
      </c>
      <c r="Q70" s="8"/>
    </row>
    <row r="71" s="4" customFormat="1" ht="30" customHeight="1" spans="1:17">
      <c r="A71" s="9">
        <v>69</v>
      </c>
      <c r="B71" s="8" t="s">
        <v>217</v>
      </c>
      <c r="C71" s="8" t="s">
        <v>218</v>
      </c>
      <c r="D71" s="8" t="s">
        <v>219</v>
      </c>
      <c r="E71" s="8" t="s">
        <v>21</v>
      </c>
      <c r="F71" s="8" t="s">
        <v>161</v>
      </c>
      <c r="G71" s="8" t="s">
        <v>207</v>
      </c>
      <c r="H71" s="8">
        <v>58</v>
      </c>
      <c r="I71" s="8"/>
      <c r="J71" s="8">
        <f t="shared" si="8"/>
        <v>58</v>
      </c>
      <c r="K71" s="8">
        <f t="shared" si="9"/>
        <v>34.8</v>
      </c>
      <c r="L71" s="8">
        <v>85.4</v>
      </c>
      <c r="M71" s="8">
        <f t="shared" si="10"/>
        <v>34.16</v>
      </c>
      <c r="N71" s="8">
        <f t="shared" si="11"/>
        <v>68.96</v>
      </c>
      <c r="O71" s="8">
        <v>5</v>
      </c>
      <c r="P71" s="8" t="s">
        <v>24</v>
      </c>
      <c r="Q71" s="8"/>
    </row>
    <row r="72" s="4" customFormat="1" ht="30" customHeight="1" spans="1:17">
      <c r="A72" s="9">
        <v>70</v>
      </c>
      <c r="B72" s="8" t="s">
        <v>220</v>
      </c>
      <c r="C72" s="8" t="s">
        <v>221</v>
      </c>
      <c r="D72" s="8" t="s">
        <v>222</v>
      </c>
      <c r="E72" s="8" t="s">
        <v>21</v>
      </c>
      <c r="F72" s="8" t="s">
        <v>161</v>
      </c>
      <c r="G72" s="8" t="s">
        <v>207</v>
      </c>
      <c r="H72" s="8">
        <v>60</v>
      </c>
      <c r="I72" s="8"/>
      <c r="J72" s="8">
        <f t="shared" si="8"/>
        <v>60</v>
      </c>
      <c r="K72" s="8">
        <f t="shared" si="9"/>
        <v>36</v>
      </c>
      <c r="L72" s="8">
        <v>82.4</v>
      </c>
      <c r="M72" s="8">
        <f t="shared" si="10"/>
        <v>32.96</v>
      </c>
      <c r="N72" s="8">
        <f t="shared" si="11"/>
        <v>68.96</v>
      </c>
      <c r="O72" s="8">
        <v>5</v>
      </c>
      <c r="P72" s="8" t="s">
        <v>24</v>
      </c>
      <c r="Q72" s="8"/>
    </row>
    <row r="73" s="4" customFormat="1" ht="30" customHeight="1" spans="1:17">
      <c r="A73" s="9">
        <v>71</v>
      </c>
      <c r="B73" s="8"/>
      <c r="C73" s="8" t="s">
        <v>223</v>
      </c>
      <c r="D73" s="8" t="s">
        <v>224</v>
      </c>
      <c r="E73" s="8" t="s">
        <v>21</v>
      </c>
      <c r="F73" s="8" t="s">
        <v>161</v>
      </c>
      <c r="G73" s="8" t="s">
        <v>207</v>
      </c>
      <c r="H73" s="8">
        <v>59</v>
      </c>
      <c r="I73" s="8"/>
      <c r="J73" s="8">
        <f t="shared" si="8"/>
        <v>59</v>
      </c>
      <c r="K73" s="8">
        <f t="shared" si="9"/>
        <v>35.4</v>
      </c>
      <c r="L73" s="8">
        <v>82.4</v>
      </c>
      <c r="M73" s="8">
        <f t="shared" si="10"/>
        <v>32.96</v>
      </c>
      <c r="N73" s="8">
        <f t="shared" si="11"/>
        <v>68.36</v>
      </c>
      <c r="O73" s="8">
        <v>7</v>
      </c>
      <c r="P73" s="8"/>
      <c r="Q73" s="8"/>
    </row>
    <row r="74" s="4" customFormat="1" ht="30" customHeight="1" spans="1:17">
      <c r="A74" s="9">
        <v>72</v>
      </c>
      <c r="B74" s="8"/>
      <c r="C74" s="8" t="s">
        <v>223</v>
      </c>
      <c r="D74" s="8" t="s">
        <v>225</v>
      </c>
      <c r="E74" s="8" t="s">
        <v>21</v>
      </c>
      <c r="F74" s="8" t="s">
        <v>161</v>
      </c>
      <c r="G74" s="8" t="s">
        <v>207</v>
      </c>
      <c r="H74" s="8">
        <v>56</v>
      </c>
      <c r="I74" s="8"/>
      <c r="J74" s="8">
        <f t="shared" si="8"/>
        <v>56</v>
      </c>
      <c r="K74" s="8">
        <f t="shared" si="9"/>
        <v>33.6</v>
      </c>
      <c r="L74" s="8">
        <v>86.4</v>
      </c>
      <c r="M74" s="8">
        <f t="shared" si="10"/>
        <v>34.56</v>
      </c>
      <c r="N74" s="8">
        <f t="shared" si="11"/>
        <v>68.16</v>
      </c>
      <c r="O74" s="8">
        <v>8</v>
      </c>
      <c r="P74" s="8"/>
      <c r="Q74" s="8"/>
    </row>
    <row r="75" s="4" customFormat="1" ht="30" customHeight="1" spans="1:17">
      <c r="A75" s="9">
        <v>73</v>
      </c>
      <c r="B75" s="8"/>
      <c r="C75" s="8" t="s">
        <v>226</v>
      </c>
      <c r="D75" s="8" t="s">
        <v>227</v>
      </c>
      <c r="E75" s="8" t="s">
        <v>21</v>
      </c>
      <c r="F75" s="8" t="s">
        <v>161</v>
      </c>
      <c r="G75" s="8" t="s">
        <v>207</v>
      </c>
      <c r="H75" s="8">
        <v>59</v>
      </c>
      <c r="I75" s="8"/>
      <c r="J75" s="8">
        <f t="shared" si="8"/>
        <v>59</v>
      </c>
      <c r="K75" s="8">
        <f t="shared" si="9"/>
        <v>35.4</v>
      </c>
      <c r="L75" s="8">
        <v>81.6</v>
      </c>
      <c r="M75" s="8">
        <f t="shared" si="10"/>
        <v>32.64</v>
      </c>
      <c r="N75" s="8">
        <f t="shared" si="11"/>
        <v>68.04</v>
      </c>
      <c r="O75" s="8">
        <v>9</v>
      </c>
      <c r="P75" s="8"/>
      <c r="Q75" s="8"/>
    </row>
    <row r="76" s="4" customFormat="1" ht="30" customHeight="1" spans="1:17">
      <c r="A76" s="9">
        <v>74</v>
      </c>
      <c r="B76" s="8"/>
      <c r="C76" s="8" t="s">
        <v>228</v>
      </c>
      <c r="D76" s="8" t="s">
        <v>229</v>
      </c>
      <c r="E76" s="8" t="s">
        <v>21</v>
      </c>
      <c r="F76" s="8" t="s">
        <v>161</v>
      </c>
      <c r="G76" s="8" t="s">
        <v>207</v>
      </c>
      <c r="H76" s="8">
        <v>54</v>
      </c>
      <c r="I76" s="8">
        <v>2</v>
      </c>
      <c r="J76" s="8">
        <f t="shared" si="8"/>
        <v>56</v>
      </c>
      <c r="K76" s="8">
        <f t="shared" si="9"/>
        <v>33.6</v>
      </c>
      <c r="L76" s="8">
        <v>84.8</v>
      </c>
      <c r="M76" s="8">
        <f t="shared" si="10"/>
        <v>33.92</v>
      </c>
      <c r="N76" s="8">
        <f t="shared" si="11"/>
        <v>67.52</v>
      </c>
      <c r="O76" s="8">
        <v>10</v>
      </c>
      <c r="P76" s="8"/>
      <c r="Q76" s="8"/>
    </row>
    <row r="77" s="4" customFormat="1" ht="30" customHeight="1" spans="1:17">
      <c r="A77" s="9">
        <v>75</v>
      </c>
      <c r="B77" s="8"/>
      <c r="C77" s="8" t="s">
        <v>230</v>
      </c>
      <c r="D77" s="8" t="s">
        <v>231</v>
      </c>
      <c r="E77" s="8" t="s">
        <v>21</v>
      </c>
      <c r="F77" s="8" t="s">
        <v>161</v>
      </c>
      <c r="G77" s="8" t="s">
        <v>207</v>
      </c>
      <c r="H77" s="8">
        <v>58</v>
      </c>
      <c r="I77" s="8"/>
      <c r="J77" s="8">
        <f t="shared" si="8"/>
        <v>58</v>
      </c>
      <c r="K77" s="8">
        <f t="shared" si="9"/>
        <v>34.8</v>
      </c>
      <c r="L77" s="8">
        <v>81.8</v>
      </c>
      <c r="M77" s="8">
        <f t="shared" si="10"/>
        <v>32.72</v>
      </c>
      <c r="N77" s="8">
        <f t="shared" si="11"/>
        <v>67.52</v>
      </c>
      <c r="O77" s="8">
        <v>11</v>
      </c>
      <c r="P77" s="8"/>
      <c r="Q77" s="8"/>
    </row>
    <row r="78" s="4" customFormat="1" ht="30" customHeight="1" spans="1:17">
      <c r="A78" s="9">
        <v>76</v>
      </c>
      <c r="B78" s="8"/>
      <c r="C78" s="8" t="s">
        <v>209</v>
      </c>
      <c r="D78" s="8" t="s">
        <v>232</v>
      </c>
      <c r="E78" s="8" t="s">
        <v>21</v>
      </c>
      <c r="F78" s="8" t="s">
        <v>161</v>
      </c>
      <c r="G78" s="8" t="s">
        <v>207</v>
      </c>
      <c r="H78" s="8">
        <v>60</v>
      </c>
      <c r="I78" s="8"/>
      <c r="J78" s="8">
        <f t="shared" si="8"/>
        <v>60</v>
      </c>
      <c r="K78" s="8">
        <f t="shared" si="9"/>
        <v>36</v>
      </c>
      <c r="L78" s="8">
        <v>78.4</v>
      </c>
      <c r="M78" s="8">
        <f t="shared" si="10"/>
        <v>31.36</v>
      </c>
      <c r="N78" s="8">
        <f t="shared" si="11"/>
        <v>67.36</v>
      </c>
      <c r="O78" s="8">
        <v>12</v>
      </c>
      <c r="P78" s="8"/>
      <c r="Q78" s="8"/>
    </row>
    <row r="79" s="4" customFormat="1" ht="30" customHeight="1" spans="1:17">
      <c r="A79" s="9">
        <v>77</v>
      </c>
      <c r="B79" s="8"/>
      <c r="C79" s="8" t="s">
        <v>233</v>
      </c>
      <c r="D79" s="8" t="s">
        <v>234</v>
      </c>
      <c r="E79" s="8" t="s">
        <v>21</v>
      </c>
      <c r="F79" s="8" t="s">
        <v>161</v>
      </c>
      <c r="G79" s="8" t="s">
        <v>207</v>
      </c>
      <c r="H79" s="8">
        <v>56</v>
      </c>
      <c r="I79" s="8"/>
      <c r="J79" s="8">
        <f t="shared" si="8"/>
        <v>56</v>
      </c>
      <c r="K79" s="8">
        <f t="shared" si="9"/>
        <v>33.6</v>
      </c>
      <c r="L79" s="8">
        <v>84.2</v>
      </c>
      <c r="M79" s="8">
        <f t="shared" si="10"/>
        <v>33.68</v>
      </c>
      <c r="N79" s="8">
        <f t="shared" si="11"/>
        <v>67.28</v>
      </c>
      <c r="O79" s="8">
        <v>13</v>
      </c>
      <c r="P79" s="8"/>
      <c r="Q79" s="8"/>
    </row>
    <row r="80" s="4" customFormat="1" ht="30" customHeight="1" spans="1:17">
      <c r="A80" s="9">
        <v>78</v>
      </c>
      <c r="B80" s="8"/>
      <c r="C80" s="8" t="s">
        <v>235</v>
      </c>
      <c r="D80" s="8" t="s">
        <v>236</v>
      </c>
      <c r="E80" s="8" t="s">
        <v>21</v>
      </c>
      <c r="F80" s="8" t="s">
        <v>161</v>
      </c>
      <c r="G80" s="8" t="s">
        <v>207</v>
      </c>
      <c r="H80" s="8">
        <v>58</v>
      </c>
      <c r="I80" s="8"/>
      <c r="J80" s="8">
        <f t="shared" si="8"/>
        <v>58</v>
      </c>
      <c r="K80" s="8">
        <f t="shared" si="9"/>
        <v>34.8</v>
      </c>
      <c r="L80" s="8">
        <v>80</v>
      </c>
      <c r="M80" s="8">
        <f t="shared" si="10"/>
        <v>32</v>
      </c>
      <c r="N80" s="8">
        <f t="shared" si="11"/>
        <v>66.8</v>
      </c>
      <c r="O80" s="8">
        <v>14</v>
      </c>
      <c r="P80" s="8"/>
      <c r="Q80" s="8"/>
    </row>
    <row r="81" s="4" customFormat="1" ht="30" customHeight="1" spans="1:17">
      <c r="A81" s="9">
        <v>79</v>
      </c>
      <c r="B81" s="8"/>
      <c r="C81" s="8" t="s">
        <v>237</v>
      </c>
      <c r="D81" s="8" t="s">
        <v>238</v>
      </c>
      <c r="E81" s="8" t="s">
        <v>21</v>
      </c>
      <c r="F81" s="8" t="s">
        <v>161</v>
      </c>
      <c r="G81" s="8" t="s">
        <v>207</v>
      </c>
      <c r="H81" s="8">
        <v>57</v>
      </c>
      <c r="I81" s="8"/>
      <c r="J81" s="8">
        <f t="shared" si="8"/>
        <v>57</v>
      </c>
      <c r="K81" s="8">
        <f t="shared" si="9"/>
        <v>34.2</v>
      </c>
      <c r="L81" s="8">
        <v>80.6</v>
      </c>
      <c r="M81" s="8">
        <f t="shared" si="10"/>
        <v>32.24</v>
      </c>
      <c r="N81" s="8">
        <f t="shared" si="11"/>
        <v>66.44</v>
      </c>
      <c r="O81" s="8">
        <v>15</v>
      </c>
      <c r="P81" s="8"/>
      <c r="Q81" s="8"/>
    </row>
    <row r="82" s="4" customFormat="1" ht="30" customHeight="1" spans="1:17">
      <c r="A82" s="9">
        <v>80</v>
      </c>
      <c r="B82" s="8"/>
      <c r="C82" s="8" t="s">
        <v>42</v>
      </c>
      <c r="D82" s="8" t="s">
        <v>239</v>
      </c>
      <c r="E82" s="8" t="s">
        <v>21</v>
      </c>
      <c r="F82" s="8" t="s">
        <v>161</v>
      </c>
      <c r="G82" s="8" t="s">
        <v>207</v>
      </c>
      <c r="H82" s="8">
        <v>62</v>
      </c>
      <c r="I82" s="8"/>
      <c r="J82" s="8">
        <f t="shared" si="8"/>
        <v>62</v>
      </c>
      <c r="K82" s="8">
        <f t="shared" si="9"/>
        <v>37.2</v>
      </c>
      <c r="L82" s="8">
        <v>72.4</v>
      </c>
      <c r="M82" s="8">
        <f t="shared" si="10"/>
        <v>28.96</v>
      </c>
      <c r="N82" s="8">
        <f t="shared" si="11"/>
        <v>66.16</v>
      </c>
      <c r="O82" s="8">
        <v>16</v>
      </c>
      <c r="P82" s="8"/>
      <c r="Q82" s="8"/>
    </row>
    <row r="83" s="4" customFormat="1" ht="30" customHeight="1" spans="1:17">
      <c r="A83" s="9">
        <v>81</v>
      </c>
      <c r="B83" s="8"/>
      <c r="C83" s="8" t="s">
        <v>240</v>
      </c>
      <c r="D83" s="8" t="s">
        <v>241</v>
      </c>
      <c r="E83" s="8" t="s">
        <v>21</v>
      </c>
      <c r="F83" s="8" t="s">
        <v>161</v>
      </c>
      <c r="G83" s="8" t="s">
        <v>207</v>
      </c>
      <c r="H83" s="8">
        <v>56</v>
      </c>
      <c r="I83" s="8"/>
      <c r="J83" s="8">
        <f t="shared" si="8"/>
        <v>56</v>
      </c>
      <c r="K83" s="8">
        <f t="shared" si="9"/>
        <v>33.6</v>
      </c>
      <c r="L83" s="8">
        <v>81.2</v>
      </c>
      <c r="M83" s="8">
        <f t="shared" si="10"/>
        <v>32.48</v>
      </c>
      <c r="N83" s="8">
        <f t="shared" si="11"/>
        <v>66.08</v>
      </c>
      <c r="O83" s="8">
        <v>17</v>
      </c>
      <c r="P83" s="8"/>
      <c r="Q83" s="8"/>
    </row>
    <row r="84" s="4" customFormat="1" ht="30" customHeight="1" spans="1:17">
      <c r="A84" s="9">
        <v>82</v>
      </c>
      <c r="B84" s="8"/>
      <c r="C84" s="8" t="s">
        <v>242</v>
      </c>
      <c r="D84" s="8" t="s">
        <v>243</v>
      </c>
      <c r="E84" s="8" t="s">
        <v>21</v>
      </c>
      <c r="F84" s="8" t="s">
        <v>161</v>
      </c>
      <c r="G84" s="8" t="s">
        <v>207</v>
      </c>
      <c r="H84" s="8">
        <v>56</v>
      </c>
      <c r="I84" s="8"/>
      <c r="J84" s="8">
        <f t="shared" si="8"/>
        <v>56</v>
      </c>
      <c r="K84" s="8">
        <f t="shared" si="9"/>
        <v>33.6</v>
      </c>
      <c r="L84" s="8">
        <v>79.8</v>
      </c>
      <c r="M84" s="8">
        <f t="shared" si="10"/>
        <v>31.92</v>
      </c>
      <c r="N84" s="8">
        <f t="shared" si="11"/>
        <v>65.52</v>
      </c>
      <c r="O84" s="8">
        <v>18</v>
      </c>
      <c r="P84" s="8"/>
      <c r="Q84" s="8"/>
    </row>
    <row r="85" s="4" customFormat="1" ht="30" customHeight="1" spans="1:17">
      <c r="A85" s="9">
        <v>83</v>
      </c>
      <c r="B85" s="8"/>
      <c r="C85" s="8" t="s">
        <v>244</v>
      </c>
      <c r="D85" s="8" t="s">
        <v>245</v>
      </c>
      <c r="E85" s="8" t="s">
        <v>21</v>
      </c>
      <c r="F85" s="8" t="s">
        <v>161</v>
      </c>
      <c r="G85" s="8" t="s">
        <v>207</v>
      </c>
      <c r="H85" s="8">
        <v>57</v>
      </c>
      <c r="I85" s="8"/>
      <c r="J85" s="8">
        <f t="shared" si="8"/>
        <v>57</v>
      </c>
      <c r="K85" s="8">
        <f t="shared" si="9"/>
        <v>34.2</v>
      </c>
      <c r="L85" s="8">
        <v>78.2</v>
      </c>
      <c r="M85" s="8">
        <f t="shared" si="10"/>
        <v>31.28</v>
      </c>
      <c r="N85" s="8">
        <f t="shared" si="11"/>
        <v>65.48</v>
      </c>
      <c r="O85" s="8">
        <v>19</v>
      </c>
      <c r="P85" s="8"/>
      <c r="Q85" s="8"/>
    </row>
    <row r="86" s="4" customFormat="1" ht="30" customHeight="1" spans="1:17">
      <c r="A86" s="9">
        <v>84</v>
      </c>
      <c r="B86" s="8" t="s">
        <v>246</v>
      </c>
      <c r="C86" s="8" t="s">
        <v>247</v>
      </c>
      <c r="D86" s="8" t="s">
        <v>248</v>
      </c>
      <c r="E86" s="8" t="s">
        <v>249</v>
      </c>
      <c r="F86" s="8" t="s">
        <v>250</v>
      </c>
      <c r="G86" s="8" t="s">
        <v>251</v>
      </c>
      <c r="H86" s="8">
        <v>79</v>
      </c>
      <c r="I86" s="8"/>
      <c r="J86" s="8">
        <f t="shared" si="8"/>
        <v>79</v>
      </c>
      <c r="K86" s="8">
        <f t="shared" si="9"/>
        <v>47.4</v>
      </c>
      <c r="L86" s="8">
        <v>79.2</v>
      </c>
      <c r="M86" s="8">
        <f t="shared" si="10"/>
        <v>31.68</v>
      </c>
      <c r="N86" s="8">
        <f t="shared" si="11"/>
        <v>79.08</v>
      </c>
      <c r="O86" s="8">
        <v>1</v>
      </c>
      <c r="P86" s="8" t="s">
        <v>24</v>
      </c>
      <c r="Q86" s="8"/>
    </row>
    <row r="87" s="4" customFormat="1" ht="30" customHeight="1" spans="1:17">
      <c r="A87" s="9">
        <v>85</v>
      </c>
      <c r="B87" s="8" t="s">
        <v>252</v>
      </c>
      <c r="C87" s="8" t="s">
        <v>253</v>
      </c>
      <c r="D87" s="8" t="s">
        <v>254</v>
      </c>
      <c r="E87" s="8" t="s">
        <v>249</v>
      </c>
      <c r="F87" s="8" t="s">
        <v>250</v>
      </c>
      <c r="G87" s="8" t="s">
        <v>251</v>
      </c>
      <c r="H87" s="8">
        <v>71</v>
      </c>
      <c r="I87" s="8"/>
      <c r="J87" s="8">
        <f t="shared" si="8"/>
        <v>71</v>
      </c>
      <c r="K87" s="8">
        <f t="shared" si="9"/>
        <v>42.6</v>
      </c>
      <c r="L87" s="8">
        <v>81.8</v>
      </c>
      <c r="M87" s="8">
        <f t="shared" si="10"/>
        <v>32.72</v>
      </c>
      <c r="N87" s="8">
        <f t="shared" si="11"/>
        <v>75.32</v>
      </c>
      <c r="O87" s="8">
        <v>2</v>
      </c>
      <c r="P87" s="8" t="s">
        <v>24</v>
      </c>
      <c r="Q87" s="8"/>
    </row>
    <row r="88" s="4" customFormat="1" ht="30" customHeight="1" spans="1:17">
      <c r="A88" s="9">
        <v>86</v>
      </c>
      <c r="B88" s="8" t="s">
        <v>255</v>
      </c>
      <c r="C88" s="8" t="s">
        <v>256</v>
      </c>
      <c r="D88" s="8" t="s">
        <v>257</v>
      </c>
      <c r="E88" s="8" t="s">
        <v>249</v>
      </c>
      <c r="F88" s="8" t="s">
        <v>250</v>
      </c>
      <c r="G88" s="8" t="s">
        <v>251</v>
      </c>
      <c r="H88" s="8">
        <v>67</v>
      </c>
      <c r="I88" s="8"/>
      <c r="J88" s="8">
        <f t="shared" si="8"/>
        <v>67</v>
      </c>
      <c r="K88" s="8">
        <f t="shared" si="9"/>
        <v>40.2</v>
      </c>
      <c r="L88" s="8">
        <v>79.8</v>
      </c>
      <c r="M88" s="8">
        <f t="shared" si="10"/>
        <v>31.92</v>
      </c>
      <c r="N88" s="8">
        <f t="shared" si="11"/>
        <v>72.12</v>
      </c>
      <c r="O88" s="8">
        <v>3</v>
      </c>
      <c r="P88" s="8" t="s">
        <v>24</v>
      </c>
      <c r="Q88" s="8"/>
    </row>
    <row r="89" s="4" customFormat="1" ht="30" customHeight="1" spans="1:17">
      <c r="A89" s="9">
        <v>87</v>
      </c>
      <c r="B89" s="8" t="s">
        <v>258</v>
      </c>
      <c r="C89" s="8" t="s">
        <v>259</v>
      </c>
      <c r="D89" s="8" t="s">
        <v>260</v>
      </c>
      <c r="E89" s="8" t="s">
        <v>249</v>
      </c>
      <c r="F89" s="8" t="s">
        <v>250</v>
      </c>
      <c r="G89" s="8" t="s">
        <v>251</v>
      </c>
      <c r="H89" s="8">
        <v>65</v>
      </c>
      <c r="I89" s="8"/>
      <c r="J89" s="8">
        <f t="shared" si="8"/>
        <v>65</v>
      </c>
      <c r="K89" s="8">
        <f t="shared" si="9"/>
        <v>39</v>
      </c>
      <c r="L89" s="8">
        <v>82.4</v>
      </c>
      <c r="M89" s="8">
        <f t="shared" si="10"/>
        <v>32.96</v>
      </c>
      <c r="N89" s="8">
        <f t="shared" si="11"/>
        <v>71.96</v>
      </c>
      <c r="O89" s="8">
        <v>4</v>
      </c>
      <c r="P89" s="8" t="s">
        <v>24</v>
      </c>
      <c r="Q89" s="8"/>
    </row>
    <row r="90" s="4" customFormat="1" ht="30" customHeight="1" spans="1:17">
      <c r="A90" s="9">
        <v>88</v>
      </c>
      <c r="B90" s="8" t="s">
        <v>261</v>
      </c>
      <c r="C90" s="8" t="s">
        <v>262</v>
      </c>
      <c r="D90" s="8" t="s">
        <v>263</v>
      </c>
      <c r="E90" s="8" t="s">
        <v>249</v>
      </c>
      <c r="F90" s="8" t="s">
        <v>250</v>
      </c>
      <c r="G90" s="8" t="s">
        <v>251</v>
      </c>
      <c r="H90" s="8">
        <v>64</v>
      </c>
      <c r="I90" s="8"/>
      <c r="J90" s="8">
        <f t="shared" si="8"/>
        <v>64</v>
      </c>
      <c r="K90" s="8">
        <f t="shared" si="9"/>
        <v>38.4</v>
      </c>
      <c r="L90" s="8">
        <v>82.2</v>
      </c>
      <c r="M90" s="8">
        <f t="shared" si="10"/>
        <v>32.88</v>
      </c>
      <c r="N90" s="8">
        <f t="shared" si="11"/>
        <v>71.28</v>
      </c>
      <c r="O90" s="8">
        <v>5</v>
      </c>
      <c r="P90" s="8" t="s">
        <v>24</v>
      </c>
      <c r="Q90" s="8"/>
    </row>
    <row r="91" s="4" customFormat="1" ht="30" customHeight="1" spans="1:17">
      <c r="A91" s="9">
        <v>89</v>
      </c>
      <c r="B91" s="8"/>
      <c r="C91" s="8" t="s">
        <v>264</v>
      </c>
      <c r="D91" s="8" t="s">
        <v>265</v>
      </c>
      <c r="E91" s="8" t="s">
        <v>249</v>
      </c>
      <c r="F91" s="8" t="s">
        <v>250</v>
      </c>
      <c r="G91" s="8" t="s">
        <v>251</v>
      </c>
      <c r="H91" s="8">
        <v>63</v>
      </c>
      <c r="I91" s="8"/>
      <c r="J91" s="8">
        <f t="shared" si="8"/>
        <v>63</v>
      </c>
      <c r="K91" s="8">
        <f t="shared" si="9"/>
        <v>37.8</v>
      </c>
      <c r="L91" s="8">
        <v>80.6</v>
      </c>
      <c r="M91" s="8">
        <f t="shared" si="10"/>
        <v>32.24</v>
      </c>
      <c r="N91" s="8">
        <f t="shared" si="11"/>
        <v>70.04</v>
      </c>
      <c r="O91" s="8">
        <v>6</v>
      </c>
      <c r="P91" s="8"/>
      <c r="Q91" s="8"/>
    </row>
    <row r="92" s="4" customFormat="1" ht="30" customHeight="1" spans="1:17">
      <c r="A92" s="9">
        <v>90</v>
      </c>
      <c r="B92" s="8"/>
      <c r="C92" s="8" t="s">
        <v>266</v>
      </c>
      <c r="D92" s="8" t="s">
        <v>267</v>
      </c>
      <c r="E92" s="8" t="s">
        <v>249</v>
      </c>
      <c r="F92" s="8" t="s">
        <v>250</v>
      </c>
      <c r="G92" s="8" t="s">
        <v>251</v>
      </c>
      <c r="H92" s="8">
        <v>61</v>
      </c>
      <c r="I92" s="8"/>
      <c r="J92" s="8">
        <f t="shared" si="8"/>
        <v>61</v>
      </c>
      <c r="K92" s="8">
        <f t="shared" si="9"/>
        <v>36.6</v>
      </c>
      <c r="L92" s="8">
        <v>82.2</v>
      </c>
      <c r="M92" s="8">
        <f t="shared" si="10"/>
        <v>32.88</v>
      </c>
      <c r="N92" s="8">
        <f t="shared" si="11"/>
        <v>69.48</v>
      </c>
      <c r="O92" s="8">
        <v>7</v>
      </c>
      <c r="P92" s="8"/>
      <c r="Q92" s="8"/>
    </row>
    <row r="93" s="4" customFormat="1" ht="30" customHeight="1" spans="1:17">
      <c r="A93" s="9">
        <v>91</v>
      </c>
      <c r="B93" s="8"/>
      <c r="C93" s="8" t="s">
        <v>268</v>
      </c>
      <c r="D93" s="8" t="s">
        <v>269</v>
      </c>
      <c r="E93" s="8" t="s">
        <v>249</v>
      </c>
      <c r="F93" s="8" t="s">
        <v>250</v>
      </c>
      <c r="G93" s="8" t="s">
        <v>251</v>
      </c>
      <c r="H93" s="8">
        <v>61</v>
      </c>
      <c r="I93" s="8"/>
      <c r="J93" s="8">
        <f t="shared" si="8"/>
        <v>61</v>
      </c>
      <c r="K93" s="8">
        <f t="shared" si="9"/>
        <v>36.6</v>
      </c>
      <c r="L93" s="8">
        <v>79.6</v>
      </c>
      <c r="M93" s="8">
        <f t="shared" si="10"/>
        <v>31.84</v>
      </c>
      <c r="N93" s="8">
        <f t="shared" si="11"/>
        <v>68.44</v>
      </c>
      <c r="O93" s="8">
        <v>8</v>
      </c>
      <c r="P93" s="8"/>
      <c r="Q93" s="8"/>
    </row>
    <row r="94" s="4" customFormat="1" ht="30" customHeight="1" spans="1:17">
      <c r="A94" s="9">
        <v>92</v>
      </c>
      <c r="B94" s="8"/>
      <c r="C94" s="8" t="s">
        <v>270</v>
      </c>
      <c r="D94" s="8" t="s">
        <v>271</v>
      </c>
      <c r="E94" s="8" t="s">
        <v>249</v>
      </c>
      <c r="F94" s="8" t="s">
        <v>250</v>
      </c>
      <c r="G94" s="8" t="s">
        <v>251</v>
      </c>
      <c r="H94" s="8">
        <v>60</v>
      </c>
      <c r="I94" s="8"/>
      <c r="J94" s="8">
        <f t="shared" si="8"/>
        <v>60</v>
      </c>
      <c r="K94" s="8">
        <f t="shared" si="9"/>
        <v>36</v>
      </c>
      <c r="L94" s="8">
        <v>81</v>
      </c>
      <c r="M94" s="8">
        <f t="shared" si="10"/>
        <v>32.4</v>
      </c>
      <c r="N94" s="8">
        <f t="shared" si="11"/>
        <v>68.4</v>
      </c>
      <c r="O94" s="8">
        <v>9</v>
      </c>
      <c r="P94" s="8"/>
      <c r="Q94" s="8"/>
    </row>
    <row r="95" s="4" customFormat="1" ht="30" customHeight="1" spans="1:17">
      <c r="A95" s="9">
        <v>93</v>
      </c>
      <c r="B95" s="8"/>
      <c r="C95" s="8" t="s">
        <v>133</v>
      </c>
      <c r="D95" s="8" t="s">
        <v>272</v>
      </c>
      <c r="E95" s="8" t="s">
        <v>249</v>
      </c>
      <c r="F95" s="8" t="s">
        <v>250</v>
      </c>
      <c r="G95" s="8" t="s">
        <v>251</v>
      </c>
      <c r="H95" s="8">
        <v>58</v>
      </c>
      <c r="I95" s="8"/>
      <c r="J95" s="8">
        <f t="shared" si="8"/>
        <v>58</v>
      </c>
      <c r="K95" s="8">
        <f t="shared" si="9"/>
        <v>34.8</v>
      </c>
      <c r="L95" s="8">
        <v>83.2</v>
      </c>
      <c r="M95" s="8">
        <f t="shared" si="10"/>
        <v>33.28</v>
      </c>
      <c r="N95" s="8">
        <f t="shared" si="11"/>
        <v>68.08</v>
      </c>
      <c r="O95" s="8">
        <v>10</v>
      </c>
      <c r="P95" s="8"/>
      <c r="Q95" s="8"/>
    </row>
    <row r="96" s="4" customFormat="1" ht="30" customHeight="1" spans="1:17">
      <c r="A96" s="9">
        <v>94</v>
      </c>
      <c r="B96" s="8"/>
      <c r="C96" s="8" t="s">
        <v>273</v>
      </c>
      <c r="D96" s="8" t="s">
        <v>274</v>
      </c>
      <c r="E96" s="8" t="s">
        <v>249</v>
      </c>
      <c r="F96" s="8" t="s">
        <v>250</v>
      </c>
      <c r="G96" s="8" t="s">
        <v>251</v>
      </c>
      <c r="H96" s="8">
        <v>60</v>
      </c>
      <c r="I96" s="8"/>
      <c r="J96" s="8">
        <f t="shared" si="8"/>
        <v>60</v>
      </c>
      <c r="K96" s="8">
        <f t="shared" si="9"/>
        <v>36</v>
      </c>
      <c r="L96" s="8">
        <v>80</v>
      </c>
      <c r="M96" s="8">
        <f t="shared" si="10"/>
        <v>32</v>
      </c>
      <c r="N96" s="8">
        <f t="shared" si="11"/>
        <v>68</v>
      </c>
      <c r="O96" s="8">
        <v>11</v>
      </c>
      <c r="P96" s="8"/>
      <c r="Q96" s="8"/>
    </row>
    <row r="97" s="4" customFormat="1" ht="30" customHeight="1" spans="1:17">
      <c r="A97" s="9">
        <v>95</v>
      </c>
      <c r="B97" s="8"/>
      <c r="C97" s="8" t="s">
        <v>275</v>
      </c>
      <c r="D97" s="8" t="s">
        <v>276</v>
      </c>
      <c r="E97" s="8" t="s">
        <v>249</v>
      </c>
      <c r="F97" s="8" t="s">
        <v>250</v>
      </c>
      <c r="G97" s="8" t="s">
        <v>251</v>
      </c>
      <c r="H97" s="8">
        <v>59</v>
      </c>
      <c r="I97" s="8"/>
      <c r="J97" s="8">
        <f t="shared" si="8"/>
        <v>59</v>
      </c>
      <c r="K97" s="8">
        <f t="shared" si="9"/>
        <v>35.4</v>
      </c>
      <c r="L97" s="8">
        <v>80.6</v>
      </c>
      <c r="M97" s="8">
        <f t="shared" si="10"/>
        <v>32.24</v>
      </c>
      <c r="N97" s="8">
        <f t="shared" si="11"/>
        <v>67.64</v>
      </c>
      <c r="O97" s="8">
        <v>12</v>
      </c>
      <c r="P97" s="8"/>
      <c r="Q97" s="8"/>
    </row>
    <row r="98" s="4" customFormat="1" ht="30" customHeight="1" spans="1:17">
      <c r="A98" s="9">
        <v>96</v>
      </c>
      <c r="B98" s="8"/>
      <c r="C98" s="8" t="s">
        <v>277</v>
      </c>
      <c r="D98" s="8" t="s">
        <v>278</v>
      </c>
      <c r="E98" s="8" t="s">
        <v>249</v>
      </c>
      <c r="F98" s="8" t="s">
        <v>250</v>
      </c>
      <c r="G98" s="8" t="s">
        <v>251</v>
      </c>
      <c r="H98" s="8">
        <v>61</v>
      </c>
      <c r="I98" s="8"/>
      <c r="J98" s="8">
        <f t="shared" si="8"/>
        <v>61</v>
      </c>
      <c r="K98" s="8">
        <f t="shared" si="9"/>
        <v>36.6</v>
      </c>
      <c r="L98" s="8">
        <v>75.6</v>
      </c>
      <c r="M98" s="8">
        <f t="shared" si="10"/>
        <v>30.24</v>
      </c>
      <c r="N98" s="8">
        <f t="shared" si="11"/>
        <v>66.84</v>
      </c>
      <c r="O98" s="8">
        <v>13</v>
      </c>
      <c r="P98" s="8"/>
      <c r="Q98" s="8"/>
    </row>
    <row r="99" s="4" customFormat="1" ht="30" customHeight="1" spans="1:17">
      <c r="A99" s="9">
        <v>97</v>
      </c>
      <c r="B99" s="8"/>
      <c r="C99" s="8" t="s">
        <v>279</v>
      </c>
      <c r="D99" s="8" t="s">
        <v>280</v>
      </c>
      <c r="E99" s="8" t="s">
        <v>249</v>
      </c>
      <c r="F99" s="8" t="s">
        <v>250</v>
      </c>
      <c r="G99" s="8" t="s">
        <v>251</v>
      </c>
      <c r="H99" s="8">
        <v>59</v>
      </c>
      <c r="I99" s="8"/>
      <c r="J99" s="8">
        <f t="shared" ref="J99:J102" si="12">H99+I99</f>
        <v>59</v>
      </c>
      <c r="K99" s="8">
        <f t="shared" ref="K99:K102" si="13">J99*0.6</f>
        <v>35.4</v>
      </c>
      <c r="L99" s="8">
        <v>77.2</v>
      </c>
      <c r="M99" s="8">
        <f t="shared" ref="M99:M102" si="14">L99*0.4</f>
        <v>30.88</v>
      </c>
      <c r="N99" s="8">
        <f t="shared" ref="N99:N102" si="15">K99+M99</f>
        <v>66.28</v>
      </c>
      <c r="O99" s="8">
        <v>14</v>
      </c>
      <c r="P99" s="8"/>
      <c r="Q99" s="8"/>
    </row>
    <row r="100" s="4" customFormat="1" ht="30" customHeight="1" spans="1:17">
      <c r="A100" s="9">
        <v>98</v>
      </c>
      <c r="B100" s="8" t="s">
        <v>281</v>
      </c>
      <c r="C100" s="8" t="s">
        <v>282</v>
      </c>
      <c r="D100" s="8" t="s">
        <v>283</v>
      </c>
      <c r="E100" s="8" t="s">
        <v>284</v>
      </c>
      <c r="F100" s="8" t="s">
        <v>250</v>
      </c>
      <c r="G100" s="8" t="s">
        <v>285</v>
      </c>
      <c r="H100" s="8">
        <v>61</v>
      </c>
      <c r="I100" s="8"/>
      <c r="J100" s="8">
        <f t="shared" si="12"/>
        <v>61</v>
      </c>
      <c r="K100" s="8">
        <f t="shared" si="13"/>
        <v>36.6</v>
      </c>
      <c r="L100" s="8">
        <v>80.6</v>
      </c>
      <c r="M100" s="8">
        <f t="shared" si="14"/>
        <v>32.24</v>
      </c>
      <c r="N100" s="8">
        <f t="shared" si="15"/>
        <v>68.84</v>
      </c>
      <c r="O100" s="8">
        <v>1</v>
      </c>
      <c r="P100" s="8" t="s">
        <v>24</v>
      </c>
      <c r="Q100" s="8"/>
    </row>
    <row r="101" s="4" customFormat="1" ht="30" customHeight="1" spans="1:17">
      <c r="A101" s="9">
        <v>99</v>
      </c>
      <c r="B101" s="8"/>
      <c r="C101" s="8" t="s">
        <v>286</v>
      </c>
      <c r="D101" s="8" t="s">
        <v>287</v>
      </c>
      <c r="E101" s="8" t="s">
        <v>284</v>
      </c>
      <c r="F101" s="8" t="s">
        <v>250</v>
      </c>
      <c r="G101" s="8" t="s">
        <v>285</v>
      </c>
      <c r="H101" s="8">
        <v>57</v>
      </c>
      <c r="I101" s="8"/>
      <c r="J101" s="8">
        <f t="shared" si="12"/>
        <v>57</v>
      </c>
      <c r="K101" s="8">
        <f t="shared" si="13"/>
        <v>34.2</v>
      </c>
      <c r="L101" s="8">
        <v>80.6</v>
      </c>
      <c r="M101" s="8">
        <f t="shared" si="14"/>
        <v>32.24</v>
      </c>
      <c r="N101" s="8">
        <f t="shared" si="15"/>
        <v>66.44</v>
      </c>
      <c r="O101" s="8">
        <v>2</v>
      </c>
      <c r="P101" s="8"/>
      <c r="Q101" s="8"/>
    </row>
    <row r="102" s="4" customFormat="1" ht="30" customHeight="1" spans="1:17">
      <c r="A102" s="9">
        <v>100</v>
      </c>
      <c r="B102" s="8"/>
      <c r="C102" s="8" t="s">
        <v>288</v>
      </c>
      <c r="D102" s="8" t="s">
        <v>289</v>
      </c>
      <c r="E102" s="8" t="s">
        <v>284</v>
      </c>
      <c r="F102" s="8" t="s">
        <v>250</v>
      </c>
      <c r="G102" s="8" t="s">
        <v>285</v>
      </c>
      <c r="H102" s="8">
        <v>56</v>
      </c>
      <c r="I102" s="8"/>
      <c r="J102" s="8">
        <f t="shared" si="12"/>
        <v>56</v>
      </c>
      <c r="K102" s="8">
        <f t="shared" si="13"/>
        <v>33.6</v>
      </c>
      <c r="L102" s="8">
        <v>71.2</v>
      </c>
      <c r="M102" s="8">
        <f t="shared" si="14"/>
        <v>28.48</v>
      </c>
      <c r="N102" s="8">
        <f t="shared" si="15"/>
        <v>62.08</v>
      </c>
      <c r="O102" s="8">
        <v>3</v>
      </c>
      <c r="P102" s="8"/>
      <c r="Q102" s="8"/>
    </row>
  </sheetData>
  <sortState ref="A3:R102">
    <sortCondition ref="G3:G102"/>
  </sortState>
  <mergeCells count="1">
    <mergeCell ref="A1:Q1"/>
  </mergeCells>
  <pageMargins left="0.511805555555556" right="0.511805555555556" top="0.55" bottom="0.55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cp:lastPrinted>2018-05-22T08:39:00Z</cp:lastPrinted>
  <dcterms:modified xsi:type="dcterms:W3CDTF">2018-05-22T09:21:55Z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