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30" windowHeight="1035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<sst xmlns="http://schemas.openxmlformats.org/spreadsheetml/2006/main" count="55">
  <si>
    <t>旺苍县土地房屋征收办公室</t>
  </si>
  <si>
    <t>旺苍县黄洋工业园附属工程建设用地征地附属设施及林木补偿表</t>
  </si>
  <si>
    <r>
      <rPr>
        <sz val="14"/>
        <color theme="1"/>
        <rFont val="仿宋"/>
        <charset val="134"/>
      </rPr>
      <t>单位：元、株、m</t>
    </r>
    <r>
      <rPr>
        <sz val="14"/>
        <color theme="1"/>
        <rFont val="宋体"/>
        <charset val="134"/>
      </rPr>
      <t>³</t>
    </r>
  </si>
  <si>
    <t>序号</t>
  </si>
  <si>
    <t>姓  名</t>
  </si>
  <si>
    <t>项  目</t>
  </si>
  <si>
    <t>规  格</t>
  </si>
  <si>
    <t>数量</t>
  </si>
  <si>
    <t>标准</t>
  </si>
  <si>
    <t>补偿金额</t>
  </si>
  <si>
    <t>备  注</t>
  </si>
  <si>
    <t>黄洋村五组</t>
  </si>
  <si>
    <t>柳泽普</t>
  </si>
  <si>
    <t>核桃树</t>
  </si>
  <si>
    <t>胸径2-4cm</t>
  </si>
  <si>
    <t>胸径4-6cm</t>
  </si>
  <si>
    <t>小计</t>
  </si>
  <si>
    <t>宋发凯</t>
  </si>
  <si>
    <t>胸径6-10cm</t>
  </si>
  <si>
    <t>用材树</t>
  </si>
  <si>
    <t>胸径8-14cm</t>
  </si>
  <si>
    <t>柳兴发</t>
  </si>
  <si>
    <t>柳兴斌</t>
  </si>
  <si>
    <t>柳跃堂</t>
  </si>
  <si>
    <t>桃子树</t>
  </si>
  <si>
    <t>胸径6-8cm</t>
  </si>
  <si>
    <t>椿芽树</t>
  </si>
  <si>
    <t>胸径10-15cm</t>
  </si>
  <si>
    <t>山粪池</t>
  </si>
  <si>
    <t>1.8x1.8x1</t>
  </si>
  <si>
    <t>水泥</t>
  </si>
  <si>
    <t>柳兴成</t>
  </si>
  <si>
    <t>柳泽国</t>
  </si>
  <si>
    <t>柳凯堂</t>
  </si>
  <si>
    <t>胸径8-12cm</t>
  </si>
  <si>
    <t>柳泽洪</t>
  </si>
  <si>
    <t>白正玉</t>
  </si>
  <si>
    <t>胸径15cm以上</t>
  </si>
  <si>
    <t>柳泽军</t>
  </si>
  <si>
    <t>柳长申</t>
  </si>
  <si>
    <t>柳明华</t>
  </si>
  <si>
    <t>胸径5-8cm</t>
  </si>
  <si>
    <t>柳明志</t>
  </si>
  <si>
    <t>胸径3-5cm</t>
  </si>
  <si>
    <t>柳寿堂</t>
  </si>
  <si>
    <t>李子树</t>
  </si>
  <si>
    <t>柳文申</t>
  </si>
  <si>
    <t>柳顺堂</t>
  </si>
  <si>
    <t>柳泽书</t>
  </si>
  <si>
    <t>王正权</t>
  </si>
  <si>
    <t>板栗树</t>
  </si>
  <si>
    <t>油桐树</t>
  </si>
  <si>
    <t>胸径5-10cm</t>
  </si>
  <si>
    <t>柳海洋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</si>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</sst>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5" fillId="6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workbookViewId="0">
      <selection activeCell="D10" sqref="D10"/>
    </sheetView>
  </sheetViews>
  <sheetFormatPr defaultColWidth="9" defaultRowHeight="18.75" outlineLevelCol="7"/>
  <cols>
    <col min="1" max="1" width="6.375" style="2" customWidth="1"/>
    <col min="2" max="2" width="8.875" style="2" customWidth="1"/>
    <col min="3" max="3" width="14.125" style="2" customWidth="1"/>
    <col min="4" max="4" width="25.8166666666667" style="2" customWidth="1"/>
    <col min="5" max="6" width="7.375" style="2" customWidth="1"/>
    <col min="7" max="7" width="11.25" style="2" customWidth="1"/>
    <col min="8" max="8" width="10.5" style="2" customWidth="1"/>
    <col min="9" max="16384" width="9" style="2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ht="22.5" spans="1:8">
      <c r="A2" s="3" t="s">
        <v>1</v>
      </c>
      <c r="B2" s="3"/>
      <c r="C2" s="3"/>
      <c r="D2" s="3"/>
      <c r="E2" s="3"/>
      <c r="F2" s="3"/>
      <c r="G2" s="3"/>
      <c r="H2" s="3"/>
    </row>
    <row r="3" spans="4:8">
      <c r="D3" s="4" t="s">
        <v>2</v>
      </c>
      <c r="E3" s="4"/>
      <c r="F3" s="4"/>
      <c r="G3" s="4"/>
      <c r="H3" s="4"/>
    </row>
    <row r="4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pans="1:8">
      <c r="A5" s="6" t="s">
        <v>11</v>
      </c>
      <c r="B5" s="7"/>
      <c r="C5" s="7"/>
      <c r="D5" s="7"/>
      <c r="E5" s="7"/>
      <c r="F5" s="7"/>
      <c r="G5" s="7"/>
      <c r="H5" s="8"/>
    </row>
    <row r="6" ht="19.5" customHeight="1" spans="1:8">
      <c r="A6" s="5">
        <v>1</v>
      </c>
      <c r="B6" s="9" t="s">
        <v>12</v>
      </c>
      <c r="C6" s="9" t="s">
        <v>13</v>
      </c>
      <c r="D6" s="5" t="s">
        <v>14</v>
      </c>
      <c r="E6" s="5">
        <v>7</v>
      </c>
      <c r="F6" s="5">
        <v>40</v>
      </c>
      <c r="G6" s="5">
        <f>E6*F6</f>
        <v>280</v>
      </c>
      <c r="H6" s="5"/>
    </row>
    <row r="7" ht="19.5" customHeight="1" spans="1:8">
      <c r="A7" s="5"/>
      <c r="B7" s="10"/>
      <c r="C7" s="10"/>
      <c r="D7" s="5" t="s">
        <v>15</v>
      </c>
      <c r="E7" s="5">
        <v>10</v>
      </c>
      <c r="F7" s="5">
        <v>60</v>
      </c>
      <c r="G7" s="5">
        <f>E7*F7</f>
        <v>600</v>
      </c>
      <c r="H7" s="5"/>
    </row>
    <row r="8" ht="19.5" customHeight="1" spans="1:8">
      <c r="A8" s="5"/>
      <c r="B8" s="11" t="s">
        <v>16</v>
      </c>
      <c r="C8" s="11"/>
      <c r="D8" s="11"/>
      <c r="E8" s="11"/>
      <c r="F8" s="11"/>
      <c r="G8" s="11">
        <f>SUM(G6:G7)</f>
        <v>880</v>
      </c>
      <c r="H8" s="11"/>
    </row>
    <row r="9" ht="19.5" customHeight="1" spans="1:8">
      <c r="A9" s="5">
        <v>2</v>
      </c>
      <c r="B9" s="9" t="s">
        <v>17</v>
      </c>
      <c r="C9" s="9" t="s">
        <v>13</v>
      </c>
      <c r="D9" s="5" t="s">
        <v>14</v>
      </c>
      <c r="E9" s="5">
        <v>12</v>
      </c>
      <c r="F9" s="5">
        <v>40</v>
      </c>
      <c r="G9" s="5">
        <f>E9*F9</f>
        <v>480</v>
      </c>
      <c r="H9" s="5"/>
    </row>
    <row r="10" ht="19.5" customHeight="1" spans="1:8">
      <c r="A10" s="5"/>
      <c r="B10" s="12"/>
      <c r="C10" s="12"/>
      <c r="D10" s="5" t="s">
        <v>15</v>
      </c>
      <c r="E10" s="5">
        <v>16</v>
      </c>
      <c r="F10" s="5">
        <v>60</v>
      </c>
      <c r="G10" s="5">
        <f>E10*F10</f>
        <v>960</v>
      </c>
      <c r="H10" s="5"/>
    </row>
    <row r="11" ht="19.5" customHeight="1" spans="1:8">
      <c r="A11" s="5"/>
      <c r="B11" s="12"/>
      <c r="C11" s="10"/>
      <c r="D11" s="5" t="s">
        <v>18</v>
      </c>
      <c r="E11" s="5">
        <v>4</v>
      </c>
      <c r="F11" s="5">
        <v>100</v>
      </c>
      <c r="G11" s="5">
        <f>E11*F11</f>
        <v>400</v>
      </c>
      <c r="H11" s="5"/>
    </row>
    <row r="12" ht="19.5" customHeight="1" spans="1:8">
      <c r="A12" s="5"/>
      <c r="B12" s="10"/>
      <c r="C12" s="5" t="s">
        <v>19</v>
      </c>
      <c r="D12" s="5" t="s">
        <v>20</v>
      </c>
      <c r="E12" s="5">
        <v>1</v>
      </c>
      <c r="F12" s="5">
        <v>20</v>
      </c>
      <c r="G12" s="5">
        <f>E12*F12</f>
        <v>20</v>
      </c>
      <c r="H12" s="5"/>
    </row>
    <row r="13" ht="19.5" customHeight="1" spans="1:8">
      <c r="A13" s="5"/>
      <c r="B13" s="11" t="s">
        <v>16</v>
      </c>
      <c r="C13" s="11"/>
      <c r="D13" s="11"/>
      <c r="E13" s="11"/>
      <c r="F13" s="11"/>
      <c r="G13" s="11">
        <f>SUM(G9:G12)</f>
        <v>1860</v>
      </c>
      <c r="H13" s="11"/>
    </row>
    <row r="14" ht="19.5" customHeight="1" spans="1:8">
      <c r="A14" s="5">
        <v>3</v>
      </c>
      <c r="B14" s="5" t="s">
        <v>21</v>
      </c>
      <c r="C14" s="5" t="s">
        <v>13</v>
      </c>
      <c r="D14" s="5" t="s">
        <v>14</v>
      </c>
      <c r="E14" s="5">
        <v>8</v>
      </c>
      <c r="F14" s="5">
        <v>40</v>
      </c>
      <c r="G14" s="5">
        <f>E14*F14</f>
        <v>320</v>
      </c>
      <c r="H14" s="5"/>
    </row>
    <row r="15" ht="19.5" customHeight="1" spans="1:8">
      <c r="A15" s="5"/>
      <c r="B15" s="5"/>
      <c r="C15" s="5"/>
      <c r="D15" s="5" t="s">
        <v>15</v>
      </c>
      <c r="E15" s="5">
        <v>7</v>
      </c>
      <c r="F15" s="5">
        <v>60</v>
      </c>
      <c r="G15" s="5">
        <f>E15*F15</f>
        <v>420</v>
      </c>
      <c r="H15" s="5"/>
    </row>
    <row r="16" ht="19.5" customHeight="1" spans="1:8">
      <c r="A16" s="5"/>
      <c r="B16" s="5"/>
      <c r="C16" s="5"/>
      <c r="D16" s="5" t="s">
        <v>18</v>
      </c>
      <c r="E16" s="5">
        <v>3</v>
      </c>
      <c r="F16" s="5">
        <v>100</v>
      </c>
      <c r="G16" s="5">
        <f>E16*F16</f>
        <v>300</v>
      </c>
      <c r="H16" s="5"/>
    </row>
    <row r="17" ht="19.5" customHeight="1" spans="1:8">
      <c r="A17" s="5"/>
      <c r="B17" s="11" t="s">
        <v>16</v>
      </c>
      <c r="C17" s="11"/>
      <c r="D17" s="11"/>
      <c r="E17" s="11"/>
      <c r="F17" s="11"/>
      <c r="G17" s="11">
        <f>SUM(G14:G16)</f>
        <v>1040</v>
      </c>
      <c r="H17" s="11"/>
    </row>
    <row r="18" ht="19.5" customHeight="1" spans="1:8">
      <c r="A18" s="5">
        <v>4</v>
      </c>
      <c r="B18" s="9" t="s">
        <v>22</v>
      </c>
      <c r="C18" s="5" t="s">
        <v>13</v>
      </c>
      <c r="D18" s="5" t="s">
        <v>14</v>
      </c>
      <c r="E18" s="5">
        <v>11</v>
      </c>
      <c r="F18" s="5">
        <v>40</v>
      </c>
      <c r="G18" s="5">
        <f>E18*F18</f>
        <v>440</v>
      </c>
      <c r="H18" s="5"/>
    </row>
    <row r="19" ht="19.5" customHeight="1" spans="1:8">
      <c r="A19" s="5"/>
      <c r="B19" s="12"/>
      <c r="C19" s="5"/>
      <c r="D19" s="5" t="s">
        <v>15</v>
      </c>
      <c r="E19" s="5">
        <v>27</v>
      </c>
      <c r="F19" s="5">
        <v>60</v>
      </c>
      <c r="G19" s="5">
        <f>E19*F19</f>
        <v>1620</v>
      </c>
      <c r="H19" s="5"/>
    </row>
    <row r="20" ht="19.5" customHeight="1" spans="1:8">
      <c r="A20" s="5"/>
      <c r="B20" s="10"/>
      <c r="C20" s="5"/>
      <c r="D20" s="5" t="s">
        <v>18</v>
      </c>
      <c r="E20" s="5">
        <v>10</v>
      </c>
      <c r="F20" s="5">
        <v>100</v>
      </c>
      <c r="G20" s="5">
        <f>E20*F20</f>
        <v>1000</v>
      </c>
      <c r="H20" s="5"/>
    </row>
    <row r="21" ht="19.5" customHeight="1" spans="1:8">
      <c r="A21" s="5"/>
      <c r="B21" s="11" t="s">
        <v>16</v>
      </c>
      <c r="C21" s="11"/>
      <c r="D21" s="11"/>
      <c r="E21" s="11"/>
      <c r="F21" s="11"/>
      <c r="G21" s="11">
        <f>SUM(G18:G20)</f>
        <v>3060</v>
      </c>
      <c r="H21" s="11"/>
    </row>
    <row r="22" ht="19.5" customHeight="1" spans="1:8">
      <c r="A22" s="5">
        <v>5</v>
      </c>
      <c r="B22" s="9" t="s">
        <v>23</v>
      </c>
      <c r="C22" s="5" t="s">
        <v>13</v>
      </c>
      <c r="D22" s="5" t="s">
        <v>14</v>
      </c>
      <c r="E22" s="5">
        <v>18</v>
      </c>
      <c r="F22" s="5">
        <v>40</v>
      </c>
      <c r="G22" s="5">
        <f t="shared" ref="G22:G31" si="0">E22*F22</f>
        <v>720</v>
      </c>
      <c r="H22" s="5"/>
    </row>
    <row r="23" ht="19.5" customHeight="1" spans="1:8">
      <c r="A23" s="5"/>
      <c r="B23" s="12"/>
      <c r="C23" s="5"/>
      <c r="D23" s="5" t="s">
        <v>15</v>
      </c>
      <c r="E23" s="5">
        <v>18</v>
      </c>
      <c r="F23" s="5">
        <v>60</v>
      </c>
      <c r="G23" s="5">
        <f t="shared" si="0"/>
        <v>1080</v>
      </c>
      <c r="H23" s="5"/>
    </row>
    <row r="24" ht="19.5" customHeight="1" spans="1:8">
      <c r="A24" s="5"/>
      <c r="B24" s="12"/>
      <c r="C24" s="5"/>
      <c r="D24" s="5" t="s">
        <v>18</v>
      </c>
      <c r="E24" s="5">
        <v>5</v>
      </c>
      <c r="F24" s="5">
        <v>100</v>
      </c>
      <c r="G24" s="5">
        <f t="shared" si="0"/>
        <v>500</v>
      </c>
      <c r="H24" s="5"/>
    </row>
    <row r="25" ht="19.5" customHeight="1" spans="1:8">
      <c r="A25" s="5"/>
      <c r="B25" s="12"/>
      <c r="C25" s="9" t="s">
        <v>24</v>
      </c>
      <c r="D25" s="5" t="s">
        <v>14</v>
      </c>
      <c r="E25" s="5">
        <v>1</v>
      </c>
      <c r="F25" s="5">
        <v>45</v>
      </c>
      <c r="G25" s="5">
        <f t="shared" si="0"/>
        <v>45</v>
      </c>
      <c r="H25" s="5"/>
    </row>
    <row r="26" ht="19.5" customHeight="1" spans="1:8">
      <c r="A26" s="5"/>
      <c r="B26" s="12"/>
      <c r="C26" s="10"/>
      <c r="D26" s="5" t="s">
        <v>25</v>
      </c>
      <c r="E26" s="5">
        <v>1</v>
      </c>
      <c r="F26" s="5">
        <v>90</v>
      </c>
      <c r="G26" s="5">
        <f t="shared" si="0"/>
        <v>90</v>
      </c>
      <c r="H26" s="5"/>
    </row>
    <row r="27" ht="19.5" customHeight="1" spans="1:8">
      <c r="A27" s="5"/>
      <c r="B27" s="12"/>
      <c r="C27" s="5" t="s">
        <v>26</v>
      </c>
      <c r="D27" s="5" t="s">
        <v>27</v>
      </c>
      <c r="E27" s="5">
        <v>2</v>
      </c>
      <c r="F27" s="5">
        <v>150</v>
      </c>
      <c r="G27" s="5">
        <f t="shared" si="0"/>
        <v>300</v>
      </c>
      <c r="H27" s="5"/>
    </row>
    <row r="28" ht="19.5" customHeight="1" spans="1:8">
      <c r="A28" s="5"/>
      <c r="B28" s="12"/>
      <c r="C28" s="5" t="s">
        <v>19</v>
      </c>
      <c r="D28" s="5" t="s">
        <v>20</v>
      </c>
      <c r="E28" s="5">
        <v>1</v>
      </c>
      <c r="F28" s="5">
        <v>20</v>
      </c>
      <c r="G28" s="5">
        <f t="shared" si="0"/>
        <v>20</v>
      </c>
      <c r="H28" s="5"/>
    </row>
    <row r="29" ht="19.5" customHeight="1" spans="1:8">
      <c r="A29" s="5"/>
      <c r="B29" s="10"/>
      <c r="C29" s="5" t="s">
        <v>28</v>
      </c>
      <c r="D29" s="5" t="s">
        <v>29</v>
      </c>
      <c r="E29" s="5">
        <v>3.24</v>
      </c>
      <c r="F29" s="5">
        <v>90</v>
      </c>
      <c r="G29" s="5">
        <f t="shared" si="0"/>
        <v>291.6</v>
      </c>
      <c r="H29" s="5" t="s">
        <v>30</v>
      </c>
    </row>
    <row r="30" ht="19.5" customHeight="1" spans="1:8">
      <c r="A30" s="5"/>
      <c r="B30" s="11" t="s">
        <v>16</v>
      </c>
      <c r="C30" s="11"/>
      <c r="D30" s="11"/>
      <c r="E30" s="11"/>
      <c r="F30" s="11"/>
      <c r="G30" s="11">
        <f>SUM(G22:G29)</f>
        <v>3046.6</v>
      </c>
      <c r="H30" s="11"/>
    </row>
    <row r="31" ht="19.5" customHeight="1" spans="1:8">
      <c r="A31" s="5">
        <v>6</v>
      </c>
      <c r="B31" s="9" t="s">
        <v>31</v>
      </c>
      <c r="C31" s="9" t="s">
        <v>13</v>
      </c>
      <c r="D31" s="5" t="s">
        <v>14</v>
      </c>
      <c r="E31" s="5">
        <v>7</v>
      </c>
      <c r="F31" s="5">
        <v>40</v>
      </c>
      <c r="G31" s="5">
        <f>E31*F31</f>
        <v>280</v>
      </c>
      <c r="H31" s="5"/>
    </row>
    <row r="32" ht="19.5" customHeight="1" spans="1:8">
      <c r="A32" s="5"/>
      <c r="B32" s="10"/>
      <c r="C32" s="10"/>
      <c r="D32" s="5" t="s">
        <v>18</v>
      </c>
      <c r="E32" s="5">
        <v>4</v>
      </c>
      <c r="F32" s="5">
        <v>100</v>
      </c>
      <c r="G32" s="5">
        <f>E32*F32</f>
        <v>400</v>
      </c>
      <c r="H32" s="5"/>
    </row>
    <row r="33" ht="19.5" customHeight="1" spans="1:8">
      <c r="A33" s="5"/>
      <c r="B33" s="11" t="s">
        <v>16</v>
      </c>
      <c r="C33" s="11"/>
      <c r="D33" s="11"/>
      <c r="E33" s="11"/>
      <c r="F33" s="11"/>
      <c r="G33" s="11">
        <f>SUM(G31:G32)</f>
        <v>680</v>
      </c>
      <c r="H33" s="11"/>
    </row>
    <row r="34" ht="19.5" customHeight="1" spans="1:8">
      <c r="A34" s="5">
        <v>7</v>
      </c>
      <c r="B34" s="9" t="s">
        <v>32</v>
      </c>
      <c r="C34" s="9" t="s">
        <v>13</v>
      </c>
      <c r="D34" s="5" t="s">
        <v>14</v>
      </c>
      <c r="E34" s="5">
        <v>32</v>
      </c>
      <c r="F34" s="5">
        <v>40</v>
      </c>
      <c r="G34" s="5">
        <f>E34*F34</f>
        <v>1280</v>
      </c>
      <c r="H34" s="5"/>
    </row>
    <row r="35" ht="19.5" customHeight="1" spans="1:8">
      <c r="A35" s="5"/>
      <c r="B35" s="12"/>
      <c r="C35" s="10"/>
      <c r="D35" s="5" t="s">
        <v>15</v>
      </c>
      <c r="E35" s="5">
        <v>8</v>
      </c>
      <c r="F35" s="5">
        <v>60</v>
      </c>
      <c r="G35" s="5">
        <f>E35*F35</f>
        <v>480</v>
      </c>
      <c r="H35" s="5"/>
    </row>
    <row r="36" ht="19.5" customHeight="1" spans="1:8">
      <c r="A36" s="5"/>
      <c r="B36" s="10"/>
      <c r="C36" s="5" t="s">
        <v>26</v>
      </c>
      <c r="D36" s="5" t="s">
        <v>15</v>
      </c>
      <c r="E36" s="5">
        <v>2</v>
      </c>
      <c r="F36" s="5">
        <v>60</v>
      </c>
      <c r="G36" s="5">
        <f>E36*F36</f>
        <v>120</v>
      </c>
      <c r="H36" s="5"/>
    </row>
    <row r="37" ht="19.5" customHeight="1" spans="1:8">
      <c r="A37" s="5"/>
      <c r="B37" s="11" t="s">
        <v>16</v>
      </c>
      <c r="C37" s="11"/>
      <c r="D37" s="11"/>
      <c r="E37" s="11"/>
      <c r="F37" s="11"/>
      <c r="G37" s="11">
        <f>SUM(G34:G36)</f>
        <v>1880</v>
      </c>
      <c r="H37" s="11"/>
    </row>
    <row r="38" ht="18" customHeight="1" spans="1:8">
      <c r="A38" s="5">
        <v>8</v>
      </c>
      <c r="B38" s="9" t="s">
        <v>33</v>
      </c>
      <c r="C38" s="9" t="s">
        <v>13</v>
      </c>
      <c r="D38" s="5" t="s">
        <v>14</v>
      </c>
      <c r="E38" s="5">
        <v>8</v>
      </c>
      <c r="F38" s="5">
        <v>40</v>
      </c>
      <c r="G38" s="5">
        <f>E38*F38</f>
        <v>320</v>
      </c>
      <c r="H38" s="5"/>
    </row>
    <row r="39" ht="18" customHeight="1" spans="1:8">
      <c r="A39" s="5"/>
      <c r="B39" s="12"/>
      <c r="C39" s="10"/>
      <c r="D39" s="5" t="s">
        <v>18</v>
      </c>
      <c r="E39" s="5">
        <v>3</v>
      </c>
      <c r="F39" s="5">
        <v>100</v>
      </c>
      <c r="G39" s="5">
        <f>E39*F39</f>
        <v>300</v>
      </c>
      <c r="H39" s="5"/>
    </row>
    <row r="40" ht="18" customHeight="1" spans="1:8">
      <c r="A40" s="5"/>
      <c r="B40" s="12"/>
      <c r="C40" s="9" t="s">
        <v>24</v>
      </c>
      <c r="D40" s="5" t="s">
        <v>14</v>
      </c>
      <c r="E40" s="5">
        <v>1</v>
      </c>
      <c r="F40" s="5">
        <v>45</v>
      </c>
      <c r="G40" s="5">
        <f>E40*F40</f>
        <v>45</v>
      </c>
      <c r="H40" s="5"/>
    </row>
    <row r="41" ht="18" customHeight="1" spans="1:8">
      <c r="A41" s="5"/>
      <c r="B41" s="10"/>
      <c r="C41" s="10"/>
      <c r="D41" s="5" t="s">
        <v>34</v>
      </c>
      <c r="E41" s="5">
        <v>1</v>
      </c>
      <c r="F41" s="5">
        <v>120</v>
      </c>
      <c r="G41" s="5">
        <f>E41*F41</f>
        <v>120</v>
      </c>
      <c r="H41" s="5"/>
    </row>
    <row r="42" ht="18" customHeight="1" spans="1:8">
      <c r="A42" s="5"/>
      <c r="B42" s="11" t="s">
        <v>16</v>
      </c>
      <c r="C42" s="11"/>
      <c r="D42" s="11"/>
      <c r="E42" s="11"/>
      <c r="F42" s="11"/>
      <c r="G42" s="11">
        <f>SUM(G38:G41)</f>
        <v>785</v>
      </c>
      <c r="H42" s="11"/>
    </row>
    <row r="43" ht="18" customHeight="1" spans="1:8">
      <c r="A43" s="5">
        <v>9</v>
      </c>
      <c r="B43" s="9" t="s">
        <v>35</v>
      </c>
      <c r="C43" s="9" t="s">
        <v>13</v>
      </c>
      <c r="D43" s="5" t="s">
        <v>14</v>
      </c>
      <c r="E43" s="5">
        <v>5</v>
      </c>
      <c r="F43" s="5">
        <v>40</v>
      </c>
      <c r="G43" s="5">
        <f>E43*F43</f>
        <v>200</v>
      </c>
      <c r="H43" s="5"/>
    </row>
    <row r="44" ht="18" customHeight="1" spans="1:8">
      <c r="A44" s="5"/>
      <c r="B44" s="10"/>
      <c r="C44" s="10"/>
      <c r="D44" s="5" t="s">
        <v>18</v>
      </c>
      <c r="E44" s="5">
        <v>3</v>
      </c>
      <c r="F44" s="5">
        <v>100</v>
      </c>
      <c r="G44" s="5">
        <f>E44*F44</f>
        <v>300</v>
      </c>
      <c r="H44" s="5"/>
    </row>
    <row r="45" ht="18" customHeight="1" spans="1:8">
      <c r="A45" s="5"/>
      <c r="B45" s="11" t="s">
        <v>16</v>
      </c>
      <c r="C45" s="11"/>
      <c r="D45" s="11"/>
      <c r="E45" s="11"/>
      <c r="F45" s="11"/>
      <c r="G45" s="11">
        <f>SUM(G43:G44)</f>
        <v>500</v>
      </c>
      <c r="H45" s="11"/>
    </row>
    <row r="46" ht="18" customHeight="1" spans="1:8">
      <c r="A46" s="5">
        <v>10</v>
      </c>
      <c r="B46" s="9" t="s">
        <v>36</v>
      </c>
      <c r="C46" s="9" t="s">
        <v>13</v>
      </c>
      <c r="D46" s="5" t="s">
        <v>14</v>
      </c>
      <c r="E46" s="5">
        <v>18</v>
      </c>
      <c r="F46" s="5">
        <v>40</v>
      </c>
      <c r="G46" s="5">
        <f t="shared" ref="G46:G51" si="1">E46*F46</f>
        <v>720</v>
      </c>
      <c r="H46" s="5"/>
    </row>
    <row r="47" ht="18" customHeight="1" spans="1:8">
      <c r="A47" s="5"/>
      <c r="B47" s="12"/>
      <c r="C47" s="12"/>
      <c r="D47" s="5" t="s">
        <v>15</v>
      </c>
      <c r="E47" s="5">
        <v>5</v>
      </c>
      <c r="F47" s="5">
        <v>60</v>
      </c>
      <c r="G47" s="5">
        <f t="shared" si="1"/>
        <v>300</v>
      </c>
      <c r="H47" s="5"/>
    </row>
    <row r="48" ht="18" customHeight="1" spans="1:8">
      <c r="A48" s="5"/>
      <c r="B48" s="12"/>
      <c r="C48" s="12"/>
      <c r="D48" s="5" t="s">
        <v>18</v>
      </c>
      <c r="E48" s="5">
        <v>14</v>
      </c>
      <c r="F48" s="5">
        <v>100</v>
      </c>
      <c r="G48" s="5">
        <f t="shared" si="1"/>
        <v>1400</v>
      </c>
      <c r="H48" s="5"/>
    </row>
    <row r="49" ht="18" customHeight="1" spans="1:8">
      <c r="A49" s="5"/>
      <c r="B49" s="12"/>
      <c r="C49" s="12"/>
      <c r="D49" s="5" t="s">
        <v>37</v>
      </c>
      <c r="E49" s="5">
        <v>1</v>
      </c>
      <c r="F49" s="5">
        <v>200</v>
      </c>
      <c r="G49" s="5">
        <f t="shared" si="1"/>
        <v>200</v>
      </c>
      <c r="H49" s="5"/>
    </row>
    <row r="50" ht="18" customHeight="1" spans="1:8">
      <c r="A50" s="5"/>
      <c r="B50" s="12"/>
      <c r="C50" s="9" t="s">
        <v>24</v>
      </c>
      <c r="D50" s="5" t="s">
        <v>14</v>
      </c>
      <c r="E50" s="5">
        <v>2</v>
      </c>
      <c r="F50" s="5">
        <v>45</v>
      </c>
      <c r="G50" s="5">
        <f t="shared" si="1"/>
        <v>90</v>
      </c>
      <c r="H50" s="5"/>
    </row>
    <row r="51" ht="18" customHeight="1" spans="1:8">
      <c r="A51" s="5"/>
      <c r="B51" s="10"/>
      <c r="C51" s="10"/>
      <c r="D51" s="5" t="s">
        <v>25</v>
      </c>
      <c r="E51" s="5">
        <v>1</v>
      </c>
      <c r="F51" s="5">
        <v>90</v>
      </c>
      <c r="G51" s="5">
        <f t="shared" si="1"/>
        <v>90</v>
      </c>
      <c r="H51" s="5"/>
    </row>
    <row r="52" ht="18" customHeight="1" spans="1:8">
      <c r="A52" s="5"/>
      <c r="B52" s="11" t="s">
        <v>16</v>
      </c>
      <c r="C52" s="11"/>
      <c r="D52" s="11"/>
      <c r="E52" s="11"/>
      <c r="F52" s="11"/>
      <c r="G52" s="11">
        <f>SUM(G46:G51)</f>
        <v>2800</v>
      </c>
      <c r="H52" s="11"/>
    </row>
    <row r="53" ht="18" customHeight="1" spans="1:8">
      <c r="A53" s="5">
        <v>11</v>
      </c>
      <c r="B53" s="9" t="s">
        <v>38</v>
      </c>
      <c r="C53" s="9" t="s">
        <v>13</v>
      </c>
      <c r="D53" s="5" t="s">
        <v>14</v>
      </c>
      <c r="E53" s="5">
        <v>10</v>
      </c>
      <c r="F53" s="5">
        <v>40</v>
      </c>
      <c r="G53" s="5">
        <f>E53*F53</f>
        <v>400</v>
      </c>
      <c r="H53" s="5"/>
    </row>
    <row r="54" ht="18" customHeight="1" spans="1:8">
      <c r="A54" s="5"/>
      <c r="B54" s="12"/>
      <c r="C54" s="12"/>
      <c r="D54" s="5" t="s">
        <v>15</v>
      </c>
      <c r="E54" s="5">
        <v>8</v>
      </c>
      <c r="F54" s="5">
        <v>60</v>
      </c>
      <c r="G54" s="5">
        <f>E54*F54</f>
        <v>480</v>
      </c>
      <c r="H54" s="5"/>
    </row>
    <row r="55" ht="18" customHeight="1" spans="1:8">
      <c r="A55" s="5"/>
      <c r="B55" s="12"/>
      <c r="C55" s="10"/>
      <c r="D55" s="5" t="s">
        <v>18</v>
      </c>
      <c r="E55" s="5">
        <v>2</v>
      </c>
      <c r="F55" s="5">
        <v>100</v>
      </c>
      <c r="G55" s="5">
        <f>E55*F55</f>
        <v>200</v>
      </c>
      <c r="H55" s="5"/>
    </row>
    <row r="56" ht="18" customHeight="1" spans="1:8">
      <c r="A56" s="5"/>
      <c r="B56" s="10"/>
      <c r="C56" s="5" t="s">
        <v>19</v>
      </c>
      <c r="D56" s="5" t="s">
        <v>20</v>
      </c>
      <c r="E56" s="5">
        <v>1</v>
      </c>
      <c r="F56" s="5">
        <v>20</v>
      </c>
      <c r="G56" s="5">
        <f>E56*F56</f>
        <v>20</v>
      </c>
      <c r="H56" s="5"/>
    </row>
    <row r="57" ht="18" customHeight="1" spans="1:8">
      <c r="A57" s="5"/>
      <c r="B57" s="11" t="s">
        <v>16</v>
      </c>
      <c r="C57" s="11"/>
      <c r="D57" s="11"/>
      <c r="E57" s="11"/>
      <c r="F57" s="11"/>
      <c r="G57" s="11">
        <f>SUM(G53:G56)</f>
        <v>1100</v>
      </c>
      <c r="H57" s="11"/>
    </row>
    <row r="58" ht="18" customHeight="1" spans="1:8">
      <c r="A58" s="5">
        <v>12</v>
      </c>
      <c r="B58" s="9" t="s">
        <v>39</v>
      </c>
      <c r="C58" s="9" t="s">
        <v>13</v>
      </c>
      <c r="D58" s="5" t="s">
        <v>14</v>
      </c>
      <c r="E58" s="5">
        <v>18</v>
      </c>
      <c r="F58" s="5">
        <v>40</v>
      </c>
      <c r="G58" s="5">
        <f>E58*F58</f>
        <v>720</v>
      </c>
      <c r="H58" s="5"/>
    </row>
    <row r="59" ht="18" customHeight="1" spans="1:8">
      <c r="A59" s="5"/>
      <c r="B59" s="12"/>
      <c r="C59" s="12"/>
      <c r="D59" s="5" t="s">
        <v>15</v>
      </c>
      <c r="E59" s="5">
        <v>8</v>
      </c>
      <c r="F59" s="5">
        <v>60</v>
      </c>
      <c r="G59" s="5">
        <f>E59*F59</f>
        <v>480</v>
      </c>
      <c r="H59" s="5"/>
    </row>
    <row r="60" ht="18" customHeight="1" spans="1:8">
      <c r="A60" s="5"/>
      <c r="B60" s="10"/>
      <c r="C60" s="10"/>
      <c r="D60" s="5" t="s">
        <v>18</v>
      </c>
      <c r="E60" s="5">
        <v>3</v>
      </c>
      <c r="F60" s="5">
        <v>100</v>
      </c>
      <c r="G60" s="5">
        <f>E60*F60</f>
        <v>300</v>
      </c>
      <c r="H60" s="5"/>
    </row>
    <row r="61" ht="18" customHeight="1" spans="1:8">
      <c r="A61" s="5"/>
      <c r="B61" s="11" t="s">
        <v>16</v>
      </c>
      <c r="C61" s="11"/>
      <c r="D61" s="11"/>
      <c r="E61" s="11"/>
      <c r="F61" s="11"/>
      <c r="G61" s="11">
        <f>SUM(G58:G60)</f>
        <v>1500</v>
      </c>
      <c r="H61" s="11"/>
    </row>
    <row r="62" ht="18" customHeight="1" spans="1:8">
      <c r="A62" s="5">
        <v>13</v>
      </c>
      <c r="B62" s="9" t="s">
        <v>40</v>
      </c>
      <c r="C62" s="9" t="s">
        <v>13</v>
      </c>
      <c r="D62" s="5" t="s">
        <v>14</v>
      </c>
      <c r="E62" s="5">
        <v>6</v>
      </c>
      <c r="F62" s="5">
        <v>40</v>
      </c>
      <c r="G62" s="5">
        <f>E62*F62</f>
        <v>240</v>
      </c>
      <c r="H62" s="5"/>
    </row>
    <row r="63" ht="18" customHeight="1" spans="1:8">
      <c r="A63" s="5"/>
      <c r="B63" s="12"/>
      <c r="C63" s="10"/>
      <c r="D63" s="5" t="s">
        <v>18</v>
      </c>
      <c r="E63" s="5">
        <v>4</v>
      </c>
      <c r="F63" s="5">
        <v>100</v>
      </c>
      <c r="G63" s="5">
        <f>E63*F63</f>
        <v>400</v>
      </c>
      <c r="H63" s="5"/>
    </row>
    <row r="64" ht="18" customHeight="1" spans="1:8">
      <c r="A64" s="5"/>
      <c r="B64" s="12"/>
      <c r="C64" s="9" t="s">
        <v>19</v>
      </c>
      <c r="D64" s="5" t="s">
        <v>41</v>
      </c>
      <c r="E64" s="5">
        <v>4</v>
      </c>
      <c r="F64" s="5">
        <v>10</v>
      </c>
      <c r="G64" s="5">
        <f>E64*F64</f>
        <v>40</v>
      </c>
      <c r="H64" s="5"/>
    </row>
    <row r="65" ht="18" customHeight="1" spans="1:8">
      <c r="A65" s="5"/>
      <c r="B65" s="10"/>
      <c r="C65" s="10"/>
      <c r="D65" s="5" t="s">
        <v>20</v>
      </c>
      <c r="E65" s="5">
        <v>2</v>
      </c>
      <c r="F65" s="5">
        <v>20</v>
      </c>
      <c r="G65" s="5">
        <f>E65*F65</f>
        <v>40</v>
      </c>
      <c r="H65" s="5"/>
    </row>
    <row r="66" ht="18" customHeight="1" spans="1:8">
      <c r="A66" s="5"/>
      <c r="B66" s="11" t="s">
        <v>16</v>
      </c>
      <c r="C66" s="11"/>
      <c r="D66" s="11"/>
      <c r="E66" s="11"/>
      <c r="F66" s="11"/>
      <c r="G66" s="11">
        <f>SUM(G62:G65)</f>
        <v>720</v>
      </c>
      <c r="H66" s="11"/>
    </row>
    <row r="67" ht="18" customHeight="1" spans="1:8">
      <c r="A67" s="5">
        <v>14</v>
      </c>
      <c r="B67" s="9" t="s">
        <v>42</v>
      </c>
      <c r="C67" s="9" t="s">
        <v>13</v>
      </c>
      <c r="D67" s="5" t="s">
        <v>14</v>
      </c>
      <c r="E67" s="5">
        <v>5</v>
      </c>
      <c r="F67" s="5">
        <v>40</v>
      </c>
      <c r="G67" s="5">
        <f>E67*F67</f>
        <v>200</v>
      </c>
      <c r="H67" s="5"/>
    </row>
    <row r="68" ht="18" customHeight="1" spans="1:8">
      <c r="A68" s="5"/>
      <c r="B68" s="12"/>
      <c r="C68" s="10"/>
      <c r="D68" s="5" t="s">
        <v>18</v>
      </c>
      <c r="E68" s="5">
        <v>8</v>
      </c>
      <c r="F68" s="5">
        <v>100</v>
      </c>
      <c r="G68" s="5">
        <f>E68*F68</f>
        <v>800</v>
      </c>
      <c r="H68" s="5"/>
    </row>
    <row r="69" ht="18" customHeight="1" spans="1:8">
      <c r="A69" s="5"/>
      <c r="B69" s="10"/>
      <c r="C69" s="5" t="s">
        <v>19</v>
      </c>
      <c r="D69" s="5" t="s">
        <v>43</v>
      </c>
      <c r="E69" s="5">
        <v>5</v>
      </c>
      <c r="F69" s="5">
        <v>5</v>
      </c>
      <c r="G69" s="5">
        <f>E69*F69</f>
        <v>25</v>
      </c>
      <c r="H69" s="5"/>
    </row>
    <row r="70" ht="18" customHeight="1" spans="1:8">
      <c r="A70" s="5"/>
      <c r="B70" s="11" t="s">
        <v>16</v>
      </c>
      <c r="C70" s="11"/>
      <c r="D70" s="11"/>
      <c r="E70" s="11"/>
      <c r="F70" s="11"/>
      <c r="G70" s="11">
        <f>SUM(G67:G69)</f>
        <v>1025</v>
      </c>
      <c r="H70" s="11"/>
    </row>
    <row r="71" ht="18" customHeight="1" spans="1:8">
      <c r="A71" s="5">
        <v>15</v>
      </c>
      <c r="B71" s="9" t="s">
        <v>44</v>
      </c>
      <c r="C71" s="9" t="s">
        <v>13</v>
      </c>
      <c r="D71" s="5" t="s">
        <v>14</v>
      </c>
      <c r="E71" s="5">
        <v>13</v>
      </c>
      <c r="F71" s="5">
        <v>40</v>
      </c>
      <c r="G71" s="5">
        <f>E71*F71</f>
        <v>520</v>
      </c>
      <c r="H71" s="5"/>
    </row>
    <row r="72" ht="18" customHeight="1" spans="1:8">
      <c r="A72" s="5"/>
      <c r="B72" s="12"/>
      <c r="C72" s="10"/>
      <c r="D72" s="5" t="s">
        <v>18</v>
      </c>
      <c r="E72" s="5">
        <v>18</v>
      </c>
      <c r="F72" s="5">
        <v>100</v>
      </c>
      <c r="G72" s="5">
        <f>E72*F72</f>
        <v>1800</v>
      </c>
      <c r="H72" s="5"/>
    </row>
    <row r="73" ht="18" customHeight="1" spans="1:8">
      <c r="A73" s="5"/>
      <c r="B73" s="12"/>
      <c r="C73" s="9" t="s">
        <v>45</v>
      </c>
      <c r="D73" s="5" t="s">
        <v>15</v>
      </c>
      <c r="E73" s="5">
        <v>2</v>
      </c>
      <c r="F73" s="5">
        <v>65</v>
      </c>
      <c r="G73" s="5">
        <f>E73*F73</f>
        <v>130</v>
      </c>
      <c r="H73" s="5"/>
    </row>
    <row r="74" ht="18" customHeight="1" spans="1:8">
      <c r="A74" s="5"/>
      <c r="B74" s="10"/>
      <c r="C74" s="10"/>
      <c r="D74" s="5" t="s">
        <v>34</v>
      </c>
      <c r="E74" s="5">
        <v>3</v>
      </c>
      <c r="F74" s="5">
        <v>120</v>
      </c>
      <c r="G74" s="5">
        <f>E74*F74</f>
        <v>360</v>
      </c>
      <c r="H74" s="5"/>
    </row>
    <row r="75" ht="18" customHeight="1" spans="1:8">
      <c r="A75" s="5"/>
      <c r="B75" s="11" t="s">
        <v>16</v>
      </c>
      <c r="C75" s="11"/>
      <c r="D75" s="11"/>
      <c r="E75" s="11"/>
      <c r="F75" s="11"/>
      <c r="G75" s="11">
        <f>SUM(G71:G74)</f>
        <v>2810</v>
      </c>
      <c r="H75" s="11"/>
    </row>
    <row r="76" spans="1:8">
      <c r="A76" s="5">
        <v>16</v>
      </c>
      <c r="B76" s="9" t="s">
        <v>46</v>
      </c>
      <c r="C76" s="9" t="s">
        <v>13</v>
      </c>
      <c r="D76" s="5" t="s">
        <v>14</v>
      </c>
      <c r="E76" s="5">
        <v>3</v>
      </c>
      <c r="F76" s="5">
        <v>40</v>
      </c>
      <c r="G76" s="5">
        <f>E76*F76</f>
        <v>120</v>
      </c>
      <c r="H76" s="5"/>
    </row>
    <row r="77" spans="1:8">
      <c r="A77" s="5"/>
      <c r="B77" s="10"/>
      <c r="C77" s="10"/>
      <c r="D77" s="5" t="s">
        <v>18</v>
      </c>
      <c r="E77" s="5">
        <v>1</v>
      </c>
      <c r="F77" s="5">
        <v>100</v>
      </c>
      <c r="G77" s="5">
        <f>E77*F77</f>
        <v>100</v>
      </c>
      <c r="H77" s="5"/>
    </row>
    <row r="78" spans="1:8">
      <c r="A78" s="5"/>
      <c r="B78" s="11" t="s">
        <v>16</v>
      </c>
      <c r="C78" s="11"/>
      <c r="D78" s="11"/>
      <c r="E78" s="11"/>
      <c r="F78" s="11"/>
      <c r="G78" s="11">
        <f>SUM(G76:G77)</f>
        <v>220</v>
      </c>
      <c r="H78" s="11"/>
    </row>
    <row r="79" spans="1:8">
      <c r="A79" s="5">
        <v>17</v>
      </c>
      <c r="B79" s="9" t="s">
        <v>47</v>
      </c>
      <c r="C79" s="9" t="s">
        <v>13</v>
      </c>
      <c r="D79" s="5" t="s">
        <v>14</v>
      </c>
      <c r="E79" s="5">
        <v>5</v>
      </c>
      <c r="F79" s="5">
        <v>40</v>
      </c>
      <c r="G79" s="5">
        <f>E79*F79</f>
        <v>200</v>
      </c>
      <c r="H79" s="5"/>
    </row>
    <row r="80" spans="1:8">
      <c r="A80" s="5"/>
      <c r="B80" s="12"/>
      <c r="C80" s="10"/>
      <c r="D80" s="5" t="s">
        <v>15</v>
      </c>
      <c r="E80" s="5">
        <v>3</v>
      </c>
      <c r="F80" s="5">
        <v>60</v>
      </c>
      <c r="G80" s="5">
        <f>E80*F80</f>
        <v>180</v>
      </c>
      <c r="H80" s="5"/>
    </row>
    <row r="81" spans="1:8">
      <c r="A81" s="5"/>
      <c r="B81" s="12"/>
      <c r="C81" s="9" t="s">
        <v>19</v>
      </c>
      <c r="D81" s="5" t="s">
        <v>41</v>
      </c>
      <c r="E81" s="5">
        <v>5</v>
      </c>
      <c r="F81" s="5">
        <v>10</v>
      </c>
      <c r="G81" s="5">
        <f>E81*F81</f>
        <v>50</v>
      </c>
      <c r="H81" s="5"/>
    </row>
    <row r="82" spans="1:8">
      <c r="A82" s="5"/>
      <c r="B82" s="10"/>
      <c r="C82" s="10"/>
      <c r="D82" s="5" t="s">
        <v>20</v>
      </c>
      <c r="E82" s="5">
        <v>6</v>
      </c>
      <c r="F82" s="5">
        <v>20</v>
      </c>
      <c r="G82" s="5">
        <f>E82*F82</f>
        <v>120</v>
      </c>
      <c r="H82" s="5"/>
    </row>
    <row r="83" spans="1:8">
      <c r="A83" s="5"/>
      <c r="B83" s="11" t="s">
        <v>16</v>
      </c>
      <c r="C83" s="11"/>
      <c r="D83" s="11"/>
      <c r="E83" s="11"/>
      <c r="F83" s="11"/>
      <c r="G83" s="11">
        <f>SUM(G79:G82)</f>
        <v>550</v>
      </c>
      <c r="H83" s="11"/>
    </row>
    <row r="84" spans="1:8">
      <c r="A84" s="5">
        <v>18</v>
      </c>
      <c r="B84" s="9" t="s">
        <v>48</v>
      </c>
      <c r="C84" s="9" t="s">
        <v>13</v>
      </c>
      <c r="D84" s="5" t="s">
        <v>14</v>
      </c>
      <c r="E84" s="5">
        <v>7</v>
      </c>
      <c r="F84" s="5">
        <v>40</v>
      </c>
      <c r="G84" s="5">
        <f>E84*F84</f>
        <v>280</v>
      </c>
      <c r="H84" s="5"/>
    </row>
    <row r="85" spans="1:8">
      <c r="A85" s="5"/>
      <c r="B85" s="10"/>
      <c r="C85" s="10"/>
      <c r="D85" s="5" t="s">
        <v>15</v>
      </c>
      <c r="E85" s="5">
        <v>3</v>
      </c>
      <c r="F85" s="5">
        <v>60</v>
      </c>
      <c r="G85" s="5">
        <f>E85*F85</f>
        <v>180</v>
      </c>
      <c r="H85" s="5"/>
    </row>
    <row r="86" spans="1:8">
      <c r="A86" s="5"/>
      <c r="B86" s="11" t="s">
        <v>16</v>
      </c>
      <c r="C86" s="11"/>
      <c r="D86" s="11"/>
      <c r="E86" s="11"/>
      <c r="F86" s="11"/>
      <c r="G86" s="11">
        <f>SUM(G84:G85)</f>
        <v>460</v>
      </c>
      <c r="H86" s="11"/>
    </row>
    <row r="87" spans="1:8">
      <c r="A87" s="5">
        <v>19</v>
      </c>
      <c r="B87" s="9" t="s">
        <v>49</v>
      </c>
      <c r="C87" s="9" t="s">
        <v>13</v>
      </c>
      <c r="D87" s="5" t="s">
        <v>14</v>
      </c>
      <c r="E87" s="5">
        <v>15</v>
      </c>
      <c r="F87" s="5">
        <v>40</v>
      </c>
      <c r="G87" s="5">
        <f t="shared" ref="G87:G96" si="2">E87*F87</f>
        <v>600</v>
      </c>
      <c r="H87" s="5"/>
    </row>
    <row r="88" spans="1:8">
      <c r="A88" s="5"/>
      <c r="B88" s="12"/>
      <c r="C88" s="10"/>
      <c r="D88" s="5" t="s">
        <v>15</v>
      </c>
      <c r="E88" s="5">
        <v>5</v>
      </c>
      <c r="F88" s="5">
        <v>60</v>
      </c>
      <c r="G88" s="5">
        <f t="shared" si="2"/>
        <v>300</v>
      </c>
      <c r="H88" s="5"/>
    </row>
    <row r="89" spans="1:8">
      <c r="A89" s="5"/>
      <c r="B89" s="12"/>
      <c r="C89" s="5" t="s">
        <v>50</v>
      </c>
      <c r="D89" s="5" t="s">
        <v>18</v>
      </c>
      <c r="E89" s="5">
        <v>1</v>
      </c>
      <c r="F89" s="5">
        <v>100</v>
      </c>
      <c r="G89" s="5">
        <f t="shared" si="2"/>
        <v>100</v>
      </c>
      <c r="H89" s="5"/>
    </row>
    <row r="90" spans="1:8">
      <c r="A90" s="5"/>
      <c r="B90" s="12"/>
      <c r="C90" s="5" t="s">
        <v>51</v>
      </c>
      <c r="D90" s="5" t="s">
        <v>52</v>
      </c>
      <c r="E90" s="5">
        <v>5</v>
      </c>
      <c r="F90" s="5">
        <v>70</v>
      </c>
      <c r="G90" s="5">
        <f t="shared" si="2"/>
        <v>350</v>
      </c>
      <c r="H90" s="5"/>
    </row>
    <row r="91" spans="1:8">
      <c r="A91" s="5"/>
      <c r="B91" s="12"/>
      <c r="C91" s="9" t="s">
        <v>19</v>
      </c>
      <c r="D91" s="5" t="s">
        <v>43</v>
      </c>
      <c r="E91" s="5">
        <v>15</v>
      </c>
      <c r="F91" s="5">
        <v>5</v>
      </c>
      <c r="G91" s="5">
        <f t="shared" si="2"/>
        <v>75</v>
      </c>
      <c r="H91" s="5"/>
    </row>
    <row r="92" spans="1:8">
      <c r="A92" s="5"/>
      <c r="B92" s="10"/>
      <c r="C92" s="10"/>
      <c r="D92" s="5" t="s">
        <v>41</v>
      </c>
      <c r="E92" s="5">
        <v>10</v>
      </c>
      <c r="F92" s="5">
        <v>10</v>
      </c>
      <c r="G92" s="5">
        <f t="shared" si="2"/>
        <v>100</v>
      </c>
      <c r="H92" s="5"/>
    </row>
    <row r="93" spans="1:8">
      <c r="A93" s="5"/>
      <c r="B93" s="11" t="s">
        <v>16</v>
      </c>
      <c r="C93" s="11"/>
      <c r="D93" s="11"/>
      <c r="E93" s="11"/>
      <c r="F93" s="11"/>
      <c r="G93" s="11">
        <f>SUM(G87:G92)</f>
        <v>1525</v>
      </c>
      <c r="H93" s="11"/>
    </row>
    <row r="94" spans="1:8">
      <c r="A94" s="5">
        <v>20</v>
      </c>
      <c r="B94" s="5" t="s">
        <v>53</v>
      </c>
      <c r="C94" s="5" t="s">
        <v>13</v>
      </c>
      <c r="D94" s="5" t="s">
        <v>15</v>
      </c>
      <c r="E94" s="5">
        <v>2</v>
      </c>
      <c r="F94" s="5">
        <v>60</v>
      </c>
      <c r="G94" s="5">
        <f>E94*F94</f>
        <v>120</v>
      </c>
      <c r="H94" s="5"/>
    </row>
    <row r="95" spans="1:8">
      <c r="A95" s="5"/>
      <c r="B95" s="11" t="s">
        <v>16</v>
      </c>
      <c r="C95" s="11"/>
      <c r="D95" s="11"/>
      <c r="E95" s="11"/>
      <c r="F95" s="11"/>
      <c r="G95" s="11">
        <f>SUM(G94:G94)</f>
        <v>120</v>
      </c>
      <c r="H95" s="11"/>
    </row>
    <row r="96" s="1" customFormat="1" ht="31" customHeight="1" spans="1:7">
      <c r="A96" s="1" t="s">
        <v>54</v>
      </c>
      <c r="G96" s="1">
        <f>G95+G93+G86+G83+G78+G75+G70+G66+G61+G57+G52+G45+G42+G37+G33+G30+G21+G17+G13+G8</f>
        <v>26561.6</v>
      </c>
    </row>
  </sheetData>
  <mergeCells count="90">
    <mergeCell ref="A1:H1"/>
    <mergeCell ref="A2:H2"/>
    <mergeCell ref="D3:H3"/>
    <mergeCell ref="A5:H5"/>
    <mergeCell ref="B8:C8"/>
    <mergeCell ref="B13:C13"/>
    <mergeCell ref="B17:C17"/>
    <mergeCell ref="B21:C21"/>
    <mergeCell ref="B30:C30"/>
    <mergeCell ref="B33:C33"/>
    <mergeCell ref="B37:C37"/>
    <mergeCell ref="B42:C42"/>
    <mergeCell ref="B45:C45"/>
    <mergeCell ref="B52:C52"/>
    <mergeCell ref="B57:C57"/>
    <mergeCell ref="B61:C61"/>
    <mergeCell ref="B66:C66"/>
    <mergeCell ref="B70:C70"/>
    <mergeCell ref="B75:C75"/>
    <mergeCell ref="B78:C78"/>
    <mergeCell ref="B83:C83"/>
    <mergeCell ref="B86:C86"/>
    <mergeCell ref="B93:C93"/>
    <mergeCell ref="B95:C95"/>
    <mergeCell ref="A96:C96"/>
    <mergeCell ref="A6:A8"/>
    <mergeCell ref="A9:A13"/>
    <mergeCell ref="A14:A17"/>
    <mergeCell ref="A18:A21"/>
    <mergeCell ref="A22:A30"/>
    <mergeCell ref="A31:A33"/>
    <mergeCell ref="A34:A37"/>
    <mergeCell ref="A38:A42"/>
    <mergeCell ref="A43:A45"/>
    <mergeCell ref="A46:A52"/>
    <mergeCell ref="A53:A57"/>
    <mergeCell ref="A58:A61"/>
    <mergeCell ref="A62:A66"/>
    <mergeCell ref="A67:A70"/>
    <mergeCell ref="A71:A75"/>
    <mergeCell ref="A76:A78"/>
    <mergeCell ref="A79:A83"/>
    <mergeCell ref="A84:A86"/>
    <mergeCell ref="A87:A93"/>
    <mergeCell ref="A94:A95"/>
    <mergeCell ref="B6:B7"/>
    <mergeCell ref="B9:B12"/>
    <mergeCell ref="B14:B16"/>
    <mergeCell ref="B18:B20"/>
    <mergeCell ref="B22:B29"/>
    <mergeCell ref="B31:B32"/>
    <mergeCell ref="B34:B36"/>
    <mergeCell ref="B38:B41"/>
    <mergeCell ref="B43:B44"/>
    <mergeCell ref="B46:B51"/>
    <mergeCell ref="B53:B56"/>
    <mergeCell ref="B58:B60"/>
    <mergeCell ref="B62:B65"/>
    <mergeCell ref="B67:B69"/>
    <mergeCell ref="B71:B74"/>
    <mergeCell ref="B76:B77"/>
    <mergeCell ref="B79:B82"/>
    <mergeCell ref="B84:B85"/>
    <mergeCell ref="B87:B92"/>
    <mergeCell ref="C6:C7"/>
    <mergeCell ref="C9:C11"/>
    <mergeCell ref="C14:C16"/>
    <mergeCell ref="C18:C20"/>
    <mergeCell ref="C22:C24"/>
    <mergeCell ref="C25:C26"/>
    <mergeCell ref="C31:C32"/>
    <mergeCell ref="C34:C35"/>
    <mergeCell ref="C38:C39"/>
    <mergeCell ref="C40:C41"/>
    <mergeCell ref="C43:C44"/>
    <mergeCell ref="C46:C49"/>
    <mergeCell ref="C50:C51"/>
    <mergeCell ref="C53:C55"/>
    <mergeCell ref="C58:C60"/>
    <mergeCell ref="C62:C63"/>
    <mergeCell ref="C64:C65"/>
    <mergeCell ref="C67:C68"/>
    <mergeCell ref="C71:C72"/>
    <mergeCell ref="C73:C74"/>
    <mergeCell ref="C76:C77"/>
    <mergeCell ref="C79:C80"/>
    <mergeCell ref="C81:C82"/>
    <mergeCell ref="C84:C85"/>
    <mergeCell ref="C87:C88"/>
    <mergeCell ref="C91:C92"/>
  </mergeCells>
  <printOptions horizontalCentered="1"/>
  <pageMargins left="0.554166666666667" right="0.554166666666667" top="0.802777777777778" bottom="0.6055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2018-06-19T05:56:00Z</dcterms:created>
  <dcterms:modified xsi:type="dcterms:W3CDTF">2018-06-28T03:48:16Z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