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335" windowHeight="10260"/>
  </bookViews>
  <sheets>
    <sheet name="财政专项联户路" sheetId="1" r:id="rId1"/>
  </sheets>
  <externalReferences>
    <externalReference r:id="rId2"/>
    <externalReference r:id="rId3"/>
  </externalReferences>
  <definedNames>
    <definedName name="_xlnm._FilterDatabase" localSheetId="0" hidden="1">财政专项联户路!$A$2:$G$2</definedName>
    <definedName name="_xlnm.Print_Titles" localSheetId="0">财政专项联户路!$1:$2</definedName>
  </definedNames>
  <calcPr calcId="125725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4"/>
  <c r="G68"/>
</calcChain>
</file>

<file path=xl/sharedStrings.xml><?xml version="1.0" encoding="utf-8"?>
<sst xmlns="http://schemas.openxmlformats.org/spreadsheetml/2006/main" count="399" uniqueCount="168">
  <si>
    <t>序号</t>
  </si>
  <si>
    <t>乡（镇）</t>
  </si>
  <si>
    <t>村</t>
  </si>
  <si>
    <t xml:space="preserve"> 项目名称</t>
    <phoneticPr fontId="2" type="noConversion"/>
  </si>
  <si>
    <t>技术标准</t>
    <phoneticPr fontId="2" type="noConversion"/>
  </si>
  <si>
    <t>预算金额（万元）</t>
    <phoneticPr fontId="2" type="noConversion"/>
  </si>
  <si>
    <t>三江镇</t>
  </si>
  <si>
    <t>三江镇桃红村</t>
  </si>
  <si>
    <t>联户路</t>
    <phoneticPr fontId="2" type="noConversion"/>
  </si>
  <si>
    <t>2250米，折合928.5m³，按照561.92元/m³进行补助</t>
  </si>
  <si>
    <t>C25#砼，0.4公里（2米宽），厚0.12米；1.85公里（3米宽），厚0.15m</t>
  </si>
  <si>
    <t>三江镇三江村</t>
  </si>
  <si>
    <t>2400米，折合864m³，按照561.92元/m³进行补助</t>
    <phoneticPr fontId="2" type="noConversion"/>
  </si>
  <si>
    <t>C25#砼，0.8公里（1.5米宽），厚0.12米；1.6公里（3米宽），厚0.15m</t>
    <phoneticPr fontId="2" type="noConversion"/>
  </si>
  <si>
    <t>三江镇坪山村</t>
    <phoneticPr fontId="2" type="noConversion"/>
  </si>
  <si>
    <t>1700米，折合765m³，按照561.92元/m³进行补助</t>
    <phoneticPr fontId="2" type="noConversion"/>
  </si>
  <si>
    <t>C25#砼，宽3m，厚0.15m</t>
  </si>
  <si>
    <t>东河镇</t>
  </si>
  <si>
    <t>东河镇石坝村</t>
  </si>
  <si>
    <t>1000米，折合450m³，按照561.92元/m³进行补助</t>
  </si>
  <si>
    <t>黄洋镇</t>
  </si>
  <si>
    <t>黄洋镇天池村</t>
    <phoneticPr fontId="2" type="noConversion"/>
  </si>
  <si>
    <t>3270米，折合1471.5m³，按照561.92元/m³进行补助</t>
    <phoneticPr fontId="2" type="noConversion"/>
  </si>
  <si>
    <t>普济镇</t>
  </si>
  <si>
    <t>普济镇横石村</t>
  </si>
  <si>
    <t>5800米，折合2610m³，按照561.92元/m³进行补助</t>
    <phoneticPr fontId="2" type="noConversion"/>
  </si>
  <si>
    <t>普济镇秀海村</t>
  </si>
  <si>
    <t>5000米，折合2250m³，按照561.92元/m³进行补助</t>
  </si>
  <si>
    <t>普济镇九江村</t>
  </si>
  <si>
    <t>5280米，折合2376m³，按照561.92元/m³进行补助</t>
    <phoneticPr fontId="2" type="noConversion"/>
  </si>
  <si>
    <t>白水镇</t>
  </si>
  <si>
    <t>白水镇建国村</t>
  </si>
  <si>
    <t>1317米，折合592.65m³，按照561.92元/m³进行补助</t>
  </si>
  <si>
    <t>白水镇建兴村</t>
    <phoneticPr fontId="2" type="noConversion"/>
  </si>
  <si>
    <t>3046米，折合1370.7m³，按照561.92元/m³进行补助</t>
    <phoneticPr fontId="2" type="noConversion"/>
  </si>
  <si>
    <t>白水镇中院村</t>
  </si>
  <si>
    <t>1665米，折合749.25m³，按照561.92元/m³进行补助</t>
    <phoneticPr fontId="2" type="noConversion"/>
  </si>
  <si>
    <t>白水镇团结村</t>
  </si>
  <si>
    <t>1761米，折合792.45m³，按照561.92元/m³进行补助</t>
    <phoneticPr fontId="2" type="noConversion"/>
  </si>
  <si>
    <t>柳溪乡</t>
  </si>
  <si>
    <t>柳溪乡蟠龙村</t>
  </si>
  <si>
    <t>6000米，折合2700m³，按照582.81元/m³进行补助</t>
    <phoneticPr fontId="2" type="noConversion"/>
  </si>
  <si>
    <t>柳溪乡荣华村</t>
    <phoneticPr fontId="2" type="noConversion"/>
  </si>
  <si>
    <t>3350米，折合1507.5m³，按照582.81元/m³进行补助</t>
    <phoneticPr fontId="2" type="noConversion"/>
  </si>
  <si>
    <t>柳溪乡上游村</t>
    <phoneticPr fontId="2" type="noConversion"/>
  </si>
  <si>
    <t>3500米，折合1575m³，按照582.81元/m³进行补助</t>
    <phoneticPr fontId="2" type="noConversion"/>
  </si>
  <si>
    <t>大德乡</t>
  </si>
  <si>
    <t>大德乡星火村</t>
  </si>
  <si>
    <t>4415米，折合1986m³，按照582.81元/m³进行补助</t>
    <phoneticPr fontId="2" type="noConversion"/>
  </si>
  <si>
    <t>农建乡</t>
  </si>
  <si>
    <t>农建乡骑龙村</t>
  </si>
  <si>
    <t>2870米，折合1291.5m³，按照582.81元/m³进行补助</t>
  </si>
  <si>
    <t>农建乡杨林村</t>
  </si>
  <si>
    <t>2800米，折合1260m³，按照582.81元/m³进行补助</t>
  </si>
  <si>
    <t>农建乡青坪村</t>
    <phoneticPr fontId="2" type="noConversion"/>
  </si>
  <si>
    <t>2000米，折合900m³，按照582.81元/m³进行补助</t>
    <phoneticPr fontId="2" type="noConversion"/>
  </si>
  <si>
    <t>枣林乡</t>
  </si>
  <si>
    <t>枣林乡桥河村</t>
  </si>
  <si>
    <t>3936米，折合1771.2m³，按照582.81元/m³进行补助</t>
  </si>
  <si>
    <t>枣林乡三汇村</t>
  </si>
  <si>
    <t>1500米，折合675m³，按照582.81元/m³进行补助</t>
  </si>
  <si>
    <t>枣林乡大埝村</t>
  </si>
  <si>
    <t>1200米，折合540m³，按照582.81元/m³进行补助</t>
  </si>
  <si>
    <t>木门镇</t>
  </si>
  <si>
    <t>木门镇双山村</t>
  </si>
  <si>
    <t>5000米，折合2250m³，按照582.81元/m³进行补助</t>
  </si>
  <si>
    <t>木门镇黄粱村</t>
  </si>
  <si>
    <t>龙凤镇</t>
  </si>
  <si>
    <t>龙凤镇龙安村</t>
  </si>
  <si>
    <t>龙凤镇锦旗村</t>
  </si>
  <si>
    <t>4300米，折合1935m³，按照582.81元/m³进行补助</t>
    <phoneticPr fontId="2" type="noConversion"/>
  </si>
  <si>
    <t>龙凤镇南垭村</t>
    <phoneticPr fontId="2" type="noConversion"/>
  </si>
  <si>
    <t>龙凤镇天井村</t>
    <phoneticPr fontId="2" type="noConversion"/>
  </si>
  <si>
    <t>3000米，折合1350m³，按照582.81元/m³进行补助</t>
    <phoneticPr fontId="2" type="noConversion"/>
  </si>
  <si>
    <t>九龙镇</t>
    <phoneticPr fontId="2" type="noConversion"/>
  </si>
  <si>
    <t>九龙镇庙子村</t>
    <phoneticPr fontId="2" type="noConversion"/>
  </si>
  <si>
    <t>2390米，折合1075.5m³，按照582.81元/m³进行补助</t>
    <phoneticPr fontId="2" type="noConversion"/>
  </si>
  <si>
    <t>九龙镇金台村</t>
    <phoneticPr fontId="2" type="noConversion"/>
  </si>
  <si>
    <t>1900米，折合855m³，按照582.81元/m³进行补助</t>
    <phoneticPr fontId="2" type="noConversion"/>
  </si>
  <si>
    <t>化龙乡</t>
  </si>
  <si>
    <t>化龙乡油树村</t>
  </si>
  <si>
    <t>692米，折合311.4m³，按照582.81元/m³进行补助</t>
    <phoneticPr fontId="2" type="noConversion"/>
  </si>
  <si>
    <t>化龙乡长乐村</t>
  </si>
  <si>
    <t>4000米，折合1800m³，按照582.81元/m³进行补助</t>
  </si>
  <si>
    <t>化龙乡石垭村</t>
  </si>
  <si>
    <t>2894米，折合1302.3m³，按照582.81元/m³进行补助</t>
  </si>
  <si>
    <t>张华镇</t>
  </si>
  <si>
    <t>张华镇凤凰村</t>
  </si>
  <si>
    <t>6300米，折合2835m³，按照582.81元/m³进行补助</t>
    <phoneticPr fontId="2" type="noConversion"/>
  </si>
  <si>
    <t>张华镇八一村</t>
  </si>
  <si>
    <t>3175米，折合1428.75m³，按照582.81元/m³进行补助</t>
  </si>
  <si>
    <t>张华镇大梁村</t>
  </si>
  <si>
    <t>5025米，折合2261.25m³，按照582.81元/m³进行补助</t>
    <phoneticPr fontId="2" type="noConversion"/>
  </si>
  <si>
    <t>张华镇大龙村</t>
  </si>
  <si>
    <t>5950米，折合2677.5m³，按照582.81元/m³进行补助</t>
    <phoneticPr fontId="2" type="noConversion"/>
  </si>
  <si>
    <t>张华镇五一村</t>
    <phoneticPr fontId="2" type="noConversion"/>
  </si>
  <si>
    <t>1500米，折合675m³，按照582.81元/m³进行补助</t>
    <phoneticPr fontId="2" type="noConversion"/>
  </si>
  <si>
    <t>张华镇友坝村</t>
    <phoneticPr fontId="2" type="noConversion"/>
  </si>
  <si>
    <t>麻英乡</t>
  </si>
  <si>
    <t>麻英乡松林村</t>
  </si>
  <si>
    <t>4890米，折合2200.5m³，按照611.53元/m³进行补助</t>
    <phoneticPr fontId="2" type="noConversion"/>
  </si>
  <si>
    <t>麻英乡水峰村</t>
  </si>
  <si>
    <t>1157米，折合174m³，按照611.53元/m³进行补助</t>
  </si>
  <si>
    <t>C25#砼，宽1-3m，厚0.12m</t>
    <phoneticPr fontId="2" type="noConversion"/>
  </si>
  <si>
    <t>檬子乡</t>
  </si>
  <si>
    <t>檬子乡钟岭村</t>
  </si>
  <si>
    <t>3280米，折合1476m³，按照611.53元/m³进行补助</t>
    <phoneticPr fontId="2" type="noConversion"/>
  </si>
  <si>
    <t>檬子乡黎明村</t>
  </si>
  <si>
    <t>3000米，折合1350m³，按照611.53元/m³进行补助</t>
  </si>
  <si>
    <t>双汇镇</t>
  </si>
  <si>
    <t>双汇镇东山村</t>
  </si>
  <si>
    <t>1661米，折合747.45m³，按照611.53元/m³进行补助</t>
  </si>
  <si>
    <t>燕子乡</t>
  </si>
  <si>
    <t>1300米，折合585m³，按照611.53元/m³进行补助</t>
  </si>
  <si>
    <t>2200米，折合990m³，按照611.53元/m³进行补助</t>
  </si>
  <si>
    <t>2100米，折合945m³，按照611.53元/m³进行补助</t>
  </si>
  <si>
    <t>水磨乡</t>
  </si>
  <si>
    <t>水磨乡卢坝村</t>
  </si>
  <si>
    <t>水磨乡</t>
    <phoneticPr fontId="2" type="noConversion"/>
  </si>
  <si>
    <t>水磨乡百花村</t>
    <phoneticPr fontId="2" type="noConversion"/>
  </si>
  <si>
    <t>1005米，折合452.25m³，按照611.53元/m³进行补助</t>
    <phoneticPr fontId="2" type="noConversion"/>
  </si>
  <si>
    <t>五权镇</t>
  </si>
  <si>
    <t>五权镇楼房村</t>
  </si>
  <si>
    <t>1900米，折合855m³，按照611.53元/m³进行补助</t>
  </si>
  <si>
    <t>五权镇三溪村</t>
  </si>
  <si>
    <t>3580米，折合1611m³，按照611.53元/m³进行补助</t>
  </si>
  <si>
    <t>五权镇山花村</t>
  </si>
  <si>
    <t>5000米，折合2250m³，按照611.53元/m³进行补助</t>
  </si>
  <si>
    <t>五权镇楠木村</t>
    <phoneticPr fontId="2" type="noConversion"/>
  </si>
  <si>
    <t>1000米，折合450m³，按照611.53元/m³进行补助</t>
    <phoneticPr fontId="2" type="noConversion"/>
  </si>
  <si>
    <t>五权镇天红村</t>
    <phoneticPr fontId="2" type="noConversion"/>
  </si>
  <si>
    <t>五权镇龙坝村</t>
    <phoneticPr fontId="2" type="noConversion"/>
  </si>
  <si>
    <t>2600米，折合1170m³，按照611.53元/m³进行补助</t>
    <phoneticPr fontId="2" type="noConversion"/>
  </si>
  <si>
    <t>英萃镇</t>
    <phoneticPr fontId="2" type="noConversion"/>
  </si>
  <si>
    <t>英萃镇关嘴村</t>
    <phoneticPr fontId="2" type="noConversion"/>
  </si>
  <si>
    <t>4300米，折合1935m³，按照611.53元/m³进行补助</t>
    <phoneticPr fontId="2" type="noConversion"/>
  </si>
  <si>
    <t>万家乡</t>
  </si>
  <si>
    <t>万家乡春坪村</t>
  </si>
  <si>
    <t>4400米，折合1980m³，按照611.53元/m³进行补助</t>
  </si>
  <si>
    <t>万家乡</t>
    <phoneticPr fontId="2" type="noConversion"/>
  </si>
  <si>
    <t>万家乡阳雀村</t>
  </si>
  <si>
    <t>7000米，折合3150m³，按照611.53元/m³进行补助</t>
    <phoneticPr fontId="2" type="noConversion"/>
  </si>
  <si>
    <t>米仓山镇</t>
  </si>
  <si>
    <t>米仓山镇关口村</t>
  </si>
  <si>
    <t>1600米，折合720m³，按照611.53元/m³进行补助</t>
  </si>
  <si>
    <t>天星乡</t>
  </si>
  <si>
    <t>天星乡洪水村</t>
  </si>
  <si>
    <t>天星乡木瓜村</t>
  </si>
  <si>
    <t>盐河乡</t>
  </si>
  <si>
    <t>盐河乡林园村</t>
    <phoneticPr fontId="2" type="noConversion"/>
  </si>
  <si>
    <t>4000米，折合1800m³，按照611.53元/m³进行补助</t>
    <phoneticPr fontId="2" type="noConversion"/>
  </si>
  <si>
    <t>万山乡</t>
  </si>
  <si>
    <t>万山乡长征村</t>
  </si>
  <si>
    <t>1500米，折合675m³，按照611.53元/m³进行补助</t>
  </si>
  <si>
    <t>万山乡云雾村</t>
  </si>
  <si>
    <t>合计</t>
    <phoneticPr fontId="2" type="noConversion"/>
  </si>
  <si>
    <t>责任单位</t>
    <phoneticPr fontId="2" type="noConversion"/>
  </si>
  <si>
    <t>扶贫成效</t>
    <phoneticPr fontId="2" type="noConversion"/>
  </si>
  <si>
    <t>备注</t>
    <phoneticPr fontId="2" type="noConversion"/>
  </si>
  <si>
    <t>惠及贫困村</t>
    <phoneticPr fontId="2" type="noConversion"/>
  </si>
  <si>
    <t>惠及贫困户</t>
    <phoneticPr fontId="2" type="noConversion"/>
  </si>
  <si>
    <t>里程/补助标准</t>
    <phoneticPr fontId="2" type="noConversion"/>
  </si>
  <si>
    <t>县扶贫开发局</t>
    <phoneticPr fontId="2" type="noConversion"/>
  </si>
  <si>
    <t>其余10.72万元在彩票公益金中列支</t>
    <phoneticPr fontId="2" type="noConversion"/>
  </si>
  <si>
    <t>旺苍县2019年财政专项扶贫资金分配调整情况表（县扶贫开发局镇村实施情况）</t>
    <phoneticPr fontId="2" type="noConversion"/>
  </si>
  <si>
    <t xml:space="preserve">燕子乡绿化村 </t>
    <phoneticPr fontId="2" type="noConversion"/>
  </si>
  <si>
    <t xml:space="preserve">燕子乡金银村 </t>
    <phoneticPr fontId="2" type="noConversion"/>
  </si>
  <si>
    <t xml:space="preserve">燕子乡燕午村 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</si>
</sst>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2599;&#26122;/Desktop/&#26700;&#38754;&#25991;&#20214;/2017&#24180;&#20943;&#36139;&#35745;&#21010;/&#24314;&#26723;&#31435;&#21345;&#24037;&#20316;&#25163;&#20876;201812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2599;&#26122;/Desktop/&#39033;&#30446;&#35268;&#21010;/2019&#24180;8&#26376;&#28041;&#20892;&#25972;&#21512;&#35843;&#25972;/&#65288;&#26368;&#32456;&#23450;&#31295;&#65289;&#26106;&#33485;&#21439;2019&#24180;&#36130;&#25919;&#28041;&#20892;&#36164;&#37329;&#32479;&#31609;&#25972;&#21512;&#20351;&#29992;&#35843;&#25972;&#26041;&#26696;/&#19979;&#36798;/&#26106;&#33485;&#21439;2019&#24180;&#24230;&#32479;&#31609;&#25972;&#21512;&#36130;&#25919;&#28041;&#20892;&#36164;&#37329;&#20351;&#29992;&#23433;&#25490;&#33073;&#36139;&#25915;&#22362;&#39033;&#30446;&#65288;&#35843;&#25972;&#6528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乡1"/>
      <sheetName val="乡2"/>
      <sheetName val="乡3 "/>
      <sheetName val="乡4"/>
      <sheetName val="乡5"/>
      <sheetName val="97个贫困村1"/>
      <sheetName val="97个贫困村2"/>
      <sheetName val="村1"/>
      <sheetName val="村2"/>
      <sheetName val="2018年脱贫人"/>
      <sheetName val="2018年退出村"/>
      <sheetName val="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白水镇白水村</v>
          </cell>
        </row>
        <row r="5">
          <cell r="C5" t="str">
            <v>白水镇白水寺村</v>
          </cell>
        </row>
        <row r="6">
          <cell r="C6" t="str">
            <v>白水镇光明村</v>
          </cell>
          <cell r="D6">
            <v>1</v>
          </cell>
        </row>
        <row r="7">
          <cell r="C7" t="str">
            <v>白水镇河边村</v>
          </cell>
        </row>
        <row r="8">
          <cell r="C8" t="str">
            <v>白水镇黄金村</v>
          </cell>
        </row>
        <row r="9">
          <cell r="C9" t="str">
            <v>白水镇建国村</v>
          </cell>
        </row>
        <row r="10">
          <cell r="C10" t="str">
            <v>白水镇建兴村</v>
          </cell>
        </row>
        <row r="11">
          <cell r="C11" t="str">
            <v>白水镇快活村</v>
          </cell>
        </row>
        <row r="12">
          <cell r="C12" t="str">
            <v>白水镇卢家坝村</v>
          </cell>
        </row>
        <row r="13">
          <cell r="C13" t="str">
            <v>白水镇前锋村</v>
          </cell>
          <cell r="D13">
            <v>1</v>
          </cell>
        </row>
        <row r="14">
          <cell r="C14" t="str">
            <v>白水镇同心村</v>
          </cell>
        </row>
        <row r="15">
          <cell r="C15" t="str">
            <v>白水镇团结村</v>
          </cell>
        </row>
        <row r="16">
          <cell r="C16" t="str">
            <v>白水镇勇敢村</v>
          </cell>
          <cell r="D16">
            <v>1</v>
          </cell>
        </row>
        <row r="17">
          <cell r="C17" t="str">
            <v>白水镇中院村</v>
          </cell>
        </row>
        <row r="18">
          <cell r="C18" t="str">
            <v>大德乡爱国村</v>
          </cell>
        </row>
        <row r="19">
          <cell r="C19" t="str">
            <v>大德乡燎原村</v>
          </cell>
          <cell r="D19">
            <v>1</v>
          </cell>
        </row>
        <row r="20">
          <cell r="C20" t="str">
            <v>大德乡星火村</v>
          </cell>
        </row>
        <row r="21">
          <cell r="C21" t="str">
            <v>大德乡增产村</v>
          </cell>
          <cell r="D21">
            <v>1</v>
          </cell>
        </row>
        <row r="22">
          <cell r="C22" t="str">
            <v>大河乡白玉村</v>
          </cell>
          <cell r="D22">
            <v>1</v>
          </cell>
        </row>
        <row r="23">
          <cell r="C23" t="str">
            <v>大河乡春笋村</v>
          </cell>
        </row>
        <row r="24">
          <cell r="C24" t="str">
            <v>大河乡桂花村</v>
          </cell>
        </row>
        <row r="25">
          <cell r="C25" t="str">
            <v>大河乡华丰村</v>
          </cell>
        </row>
        <row r="26">
          <cell r="C26" t="str">
            <v>大河乡火炬村</v>
          </cell>
          <cell r="D26">
            <v>1</v>
          </cell>
        </row>
        <row r="27">
          <cell r="C27" t="str">
            <v>大河乡柳垭村</v>
          </cell>
          <cell r="D27">
            <v>1</v>
          </cell>
        </row>
        <row r="28">
          <cell r="C28" t="str">
            <v>大两乡保卫村</v>
          </cell>
        </row>
        <row r="29">
          <cell r="C29" t="str">
            <v>大两乡大河村</v>
          </cell>
        </row>
        <row r="30">
          <cell r="C30" t="str">
            <v>大两乡德山村</v>
          </cell>
        </row>
        <row r="31">
          <cell r="C31" t="str">
            <v>大两乡复兴村</v>
          </cell>
        </row>
        <row r="32">
          <cell r="C32" t="str">
            <v>大两乡嘉陵村</v>
          </cell>
        </row>
        <row r="33">
          <cell r="C33" t="str">
            <v>大两乡金光村</v>
          </cell>
        </row>
        <row r="34">
          <cell r="C34" t="str">
            <v>大两乡四方村</v>
          </cell>
          <cell r="D34">
            <v>1</v>
          </cell>
        </row>
        <row r="35">
          <cell r="C35" t="str">
            <v>大两乡新华村</v>
          </cell>
          <cell r="D35">
            <v>1</v>
          </cell>
        </row>
        <row r="36">
          <cell r="C36" t="str">
            <v>大两乡幸福村</v>
          </cell>
          <cell r="D36">
            <v>1</v>
          </cell>
        </row>
        <row r="37">
          <cell r="C37" t="str">
            <v>大两乡永星村</v>
          </cell>
        </row>
        <row r="38">
          <cell r="C38" t="str">
            <v>大两乡战斗村</v>
          </cell>
        </row>
        <row r="39">
          <cell r="C39" t="str">
            <v>东河镇安河村</v>
          </cell>
        </row>
        <row r="40">
          <cell r="C40" t="str">
            <v>东河镇安坪村</v>
          </cell>
        </row>
        <row r="41">
          <cell r="C41" t="str">
            <v>东河镇白马村</v>
          </cell>
        </row>
        <row r="42">
          <cell r="C42" t="str">
            <v>东河镇陈坪村</v>
          </cell>
          <cell r="D42">
            <v>1</v>
          </cell>
        </row>
        <row r="43">
          <cell r="C43" t="str">
            <v>东河镇川山村</v>
          </cell>
          <cell r="D43">
            <v>1</v>
          </cell>
        </row>
        <row r="44">
          <cell r="C44" t="str">
            <v>东河镇凤阳村</v>
          </cell>
          <cell r="D44">
            <v>1</v>
          </cell>
        </row>
        <row r="45">
          <cell r="C45" t="str">
            <v>东河镇红垭村</v>
          </cell>
          <cell r="D45">
            <v>1</v>
          </cell>
        </row>
        <row r="46">
          <cell r="C46" t="str">
            <v>东河镇金平村</v>
          </cell>
        </row>
        <row r="47">
          <cell r="C47" t="str">
            <v>东河镇林溪村</v>
          </cell>
        </row>
        <row r="48">
          <cell r="C48" t="str">
            <v>东河镇南峰村</v>
          </cell>
        </row>
        <row r="49">
          <cell r="C49" t="str">
            <v>东河镇南阳村</v>
          </cell>
        </row>
        <row r="50">
          <cell r="C50" t="str">
            <v>东河镇农林村</v>
          </cell>
        </row>
        <row r="51">
          <cell r="C51" t="str">
            <v>东河镇狮子村</v>
          </cell>
        </row>
        <row r="52">
          <cell r="C52" t="str">
            <v>东河镇石坝村</v>
          </cell>
        </row>
        <row r="53">
          <cell r="C53" t="str">
            <v>东河镇石桅村</v>
          </cell>
        </row>
        <row r="54">
          <cell r="C54" t="str">
            <v>东河镇双峰村</v>
          </cell>
        </row>
        <row r="55">
          <cell r="C55" t="str">
            <v>东河镇四新村</v>
          </cell>
        </row>
        <row r="56">
          <cell r="C56" t="str">
            <v>东河镇天符村</v>
          </cell>
        </row>
        <row r="57">
          <cell r="C57" t="str">
            <v>东河镇五峰村</v>
          </cell>
        </row>
        <row r="58">
          <cell r="C58" t="str">
            <v>东河镇沿河村</v>
          </cell>
        </row>
        <row r="59">
          <cell r="C59" t="str">
            <v>东河镇鱼林村</v>
          </cell>
        </row>
        <row r="60">
          <cell r="C60" t="str">
            <v>东河镇长滩村</v>
          </cell>
        </row>
        <row r="61">
          <cell r="C61" t="str">
            <v>福庆乡光辉村</v>
          </cell>
        </row>
        <row r="62">
          <cell r="C62" t="str">
            <v>福庆乡红光村</v>
          </cell>
        </row>
        <row r="63">
          <cell r="C63" t="str">
            <v>福庆乡红花村</v>
          </cell>
          <cell r="D63">
            <v>1</v>
          </cell>
        </row>
        <row r="64">
          <cell r="C64" t="str">
            <v>福庆乡明星村</v>
          </cell>
        </row>
        <row r="65">
          <cell r="C65" t="str">
            <v>福庆乡农纲村</v>
          </cell>
          <cell r="D65">
            <v>1</v>
          </cell>
        </row>
        <row r="66">
          <cell r="C66" t="str">
            <v>福庆乡农经村</v>
          </cell>
        </row>
        <row r="67">
          <cell r="C67" t="str">
            <v>福庆乡牌坊村</v>
          </cell>
        </row>
        <row r="68">
          <cell r="C68" t="str">
            <v>福庆乡双河村</v>
          </cell>
        </row>
        <row r="69">
          <cell r="C69" t="str">
            <v>福庆乡新农村</v>
          </cell>
          <cell r="D69">
            <v>1</v>
          </cell>
        </row>
        <row r="70">
          <cell r="C70" t="str">
            <v>高阳镇崔河村</v>
          </cell>
        </row>
        <row r="71">
          <cell r="C71" t="str">
            <v>高阳镇古柏村</v>
          </cell>
          <cell r="D71">
            <v>1</v>
          </cell>
        </row>
        <row r="72">
          <cell r="C72" t="str">
            <v>高阳镇关山村</v>
          </cell>
          <cell r="D72">
            <v>1</v>
          </cell>
        </row>
        <row r="73">
          <cell r="C73" t="str">
            <v>高阳镇虎垭村</v>
          </cell>
        </row>
        <row r="74">
          <cell r="C74" t="str">
            <v>高阳镇鹿渡村</v>
          </cell>
        </row>
        <row r="75">
          <cell r="C75" t="str">
            <v>高阳镇檬子村</v>
          </cell>
        </row>
        <row r="76">
          <cell r="C76" t="str">
            <v>高阳镇双午村</v>
          </cell>
          <cell r="D76">
            <v>1</v>
          </cell>
        </row>
        <row r="77">
          <cell r="C77" t="str">
            <v>高阳镇水磨村</v>
          </cell>
        </row>
        <row r="78">
          <cell r="C78" t="str">
            <v>高阳镇宋江村</v>
          </cell>
        </row>
        <row r="79">
          <cell r="C79" t="str">
            <v>高阳镇温泉村</v>
          </cell>
        </row>
        <row r="80">
          <cell r="C80" t="str">
            <v>高阳镇向阳村</v>
          </cell>
        </row>
        <row r="81">
          <cell r="C81" t="str">
            <v>高阳镇枣树村</v>
          </cell>
        </row>
        <row r="82">
          <cell r="C82" t="str">
            <v>高阳镇支溪村</v>
          </cell>
        </row>
        <row r="83">
          <cell r="C83" t="str">
            <v>国华镇春风村</v>
          </cell>
        </row>
        <row r="84">
          <cell r="C84" t="str">
            <v>国华镇古松村</v>
          </cell>
        </row>
        <row r="85">
          <cell r="C85" t="str">
            <v>国华镇花街村</v>
          </cell>
        </row>
        <row r="86">
          <cell r="C86" t="str">
            <v>国华镇山峰村</v>
          </cell>
          <cell r="D86">
            <v>1</v>
          </cell>
        </row>
        <row r="87">
          <cell r="C87" t="str">
            <v>国华镇山坪村</v>
          </cell>
          <cell r="D87">
            <v>1</v>
          </cell>
        </row>
        <row r="88">
          <cell r="C88" t="str">
            <v>国华镇山湾村</v>
          </cell>
        </row>
        <row r="89">
          <cell r="C89" t="str">
            <v>国华镇山寨村</v>
          </cell>
          <cell r="D89">
            <v>1</v>
          </cell>
        </row>
        <row r="90">
          <cell r="C90" t="str">
            <v>国华镇石岗村</v>
          </cell>
        </row>
        <row r="91">
          <cell r="C91" t="str">
            <v>国华镇小河村</v>
          </cell>
        </row>
        <row r="92">
          <cell r="C92" t="str">
            <v>化龙乡化龙村</v>
          </cell>
        </row>
        <row r="93">
          <cell r="C93" t="str">
            <v>化龙乡石川村</v>
          </cell>
          <cell r="D93">
            <v>1</v>
          </cell>
        </row>
        <row r="94">
          <cell r="C94" t="str">
            <v>化龙乡石垭村</v>
          </cell>
        </row>
        <row r="95">
          <cell r="C95" t="str">
            <v>化龙乡亭子村</v>
          </cell>
        </row>
        <row r="96">
          <cell r="C96" t="str">
            <v>化龙乡油树村</v>
          </cell>
        </row>
        <row r="97">
          <cell r="C97" t="str">
            <v>化龙乡长乐村</v>
          </cell>
        </row>
        <row r="98">
          <cell r="C98" t="str">
            <v>黄洋镇宝坪村</v>
          </cell>
          <cell r="D98">
            <v>1</v>
          </cell>
        </row>
        <row r="99">
          <cell r="C99" t="str">
            <v>黄洋镇店子村</v>
          </cell>
        </row>
        <row r="100">
          <cell r="C100" t="str">
            <v>黄洋镇古天村</v>
          </cell>
        </row>
        <row r="101">
          <cell r="C101" t="str">
            <v>黄洋镇黄洋村</v>
          </cell>
        </row>
        <row r="102">
          <cell r="C102" t="str">
            <v>黄洋镇金安村</v>
          </cell>
        </row>
        <row r="103">
          <cell r="C103" t="str">
            <v>黄洋镇金华村</v>
          </cell>
          <cell r="D103">
            <v>1</v>
          </cell>
        </row>
        <row r="104">
          <cell r="C104" t="str">
            <v>黄洋镇南溪村</v>
          </cell>
          <cell r="D104">
            <v>1</v>
          </cell>
        </row>
        <row r="105">
          <cell r="C105" t="str">
            <v>黄洋镇仕安村</v>
          </cell>
        </row>
        <row r="106">
          <cell r="C106" t="str">
            <v>黄洋镇水营村</v>
          </cell>
        </row>
        <row r="107">
          <cell r="C107" t="str">
            <v>黄洋镇太阳村</v>
          </cell>
        </row>
        <row r="108">
          <cell r="C108" t="str">
            <v>黄洋镇天池村</v>
          </cell>
        </row>
        <row r="109">
          <cell r="C109" t="str">
            <v>黄洋镇通溪村</v>
          </cell>
        </row>
        <row r="110">
          <cell r="C110" t="str">
            <v>嘉川镇大树村</v>
          </cell>
        </row>
        <row r="111">
          <cell r="C111" t="str">
            <v>嘉川镇灯塔村</v>
          </cell>
        </row>
        <row r="112">
          <cell r="C112" t="str">
            <v>嘉川镇和平社区</v>
          </cell>
        </row>
        <row r="113">
          <cell r="C113" t="str">
            <v>嘉川镇红旗社区</v>
          </cell>
        </row>
        <row r="114">
          <cell r="C114" t="str">
            <v>嘉川镇槐树村</v>
          </cell>
        </row>
        <row r="115">
          <cell r="C115" t="str">
            <v>嘉川镇龙王村</v>
          </cell>
        </row>
        <row r="116">
          <cell r="C116" t="str">
            <v>嘉川镇庙二村</v>
          </cell>
        </row>
        <row r="117">
          <cell r="C117" t="str">
            <v>嘉川镇前哨村</v>
          </cell>
        </row>
        <row r="118">
          <cell r="C118" t="str">
            <v>嘉川镇青林村</v>
          </cell>
        </row>
        <row r="119">
          <cell r="C119" t="str">
            <v>嘉川镇庆寨社区</v>
          </cell>
        </row>
        <row r="120">
          <cell r="C120" t="str">
            <v>嘉川镇群峰村</v>
          </cell>
          <cell r="D120">
            <v>1</v>
          </cell>
        </row>
        <row r="121">
          <cell r="C121" t="str">
            <v>嘉川镇群力村</v>
          </cell>
        </row>
        <row r="122">
          <cell r="C122" t="str">
            <v>嘉川镇石龙社区</v>
          </cell>
        </row>
        <row r="123">
          <cell r="C123" t="str">
            <v>嘉川镇石桥社区</v>
          </cell>
        </row>
        <row r="124">
          <cell r="C124" t="str">
            <v>嘉川镇蔬菜村</v>
          </cell>
        </row>
        <row r="125">
          <cell r="C125" t="str">
            <v>嘉川镇顺水村</v>
          </cell>
        </row>
        <row r="126">
          <cell r="C126" t="str">
            <v>嘉川镇太平村</v>
          </cell>
          <cell r="D126">
            <v>1</v>
          </cell>
        </row>
        <row r="127">
          <cell r="C127" t="str">
            <v>嘉川镇五红村</v>
          </cell>
          <cell r="D127">
            <v>1</v>
          </cell>
        </row>
        <row r="128">
          <cell r="C128" t="str">
            <v>嘉川镇五四村</v>
          </cell>
        </row>
        <row r="129">
          <cell r="C129" t="str">
            <v>嘉川镇小松村</v>
          </cell>
        </row>
        <row r="130">
          <cell r="C130" t="str">
            <v>金溪镇工农村</v>
          </cell>
        </row>
        <row r="131">
          <cell r="C131" t="str">
            <v>金溪镇黄柏村</v>
          </cell>
          <cell r="D131">
            <v>1</v>
          </cell>
        </row>
        <row r="132">
          <cell r="C132" t="str">
            <v>金溪镇江长村</v>
          </cell>
        </row>
        <row r="133">
          <cell r="C133" t="str">
            <v>金溪镇中坝村</v>
          </cell>
          <cell r="D133">
            <v>1</v>
          </cell>
        </row>
        <row r="134">
          <cell r="C134" t="str">
            <v>九龙镇柏林村</v>
          </cell>
        </row>
        <row r="135">
          <cell r="C135" t="str">
            <v>九龙镇苍山村</v>
          </cell>
        </row>
        <row r="136">
          <cell r="C136" t="str">
            <v>九龙镇大竹村</v>
          </cell>
        </row>
        <row r="137">
          <cell r="C137" t="str">
            <v>九龙镇鸽子村</v>
          </cell>
        </row>
        <row r="138">
          <cell r="C138" t="str">
            <v>九龙镇金台村</v>
          </cell>
          <cell r="D138">
            <v>1</v>
          </cell>
        </row>
        <row r="139">
          <cell r="C139" t="str">
            <v>九龙镇庙子村</v>
          </cell>
          <cell r="D139">
            <v>1</v>
          </cell>
        </row>
        <row r="140">
          <cell r="C140" t="str">
            <v>九龙镇首石村</v>
          </cell>
        </row>
        <row r="141">
          <cell r="C141" t="str">
            <v>九龙镇文星村</v>
          </cell>
          <cell r="D141">
            <v>1</v>
          </cell>
        </row>
        <row r="142">
          <cell r="C142" t="str">
            <v>九龙镇先峰村</v>
          </cell>
        </row>
        <row r="143">
          <cell r="C143" t="str">
            <v>九龙镇印斗村</v>
          </cell>
        </row>
        <row r="144">
          <cell r="C144" t="str">
            <v>九龙镇玉台村</v>
          </cell>
        </row>
        <row r="145">
          <cell r="C145" t="str">
            <v>柳溪乡光荣村</v>
          </cell>
        </row>
        <row r="146">
          <cell r="C146" t="str">
            <v>柳溪乡梨花村</v>
          </cell>
          <cell r="D146">
            <v>1</v>
          </cell>
        </row>
        <row r="147">
          <cell r="C147" t="str">
            <v>柳溪乡蟠龙村</v>
          </cell>
        </row>
        <row r="148">
          <cell r="C148" t="str">
            <v>柳溪乡前进村</v>
          </cell>
          <cell r="D148">
            <v>1</v>
          </cell>
        </row>
        <row r="149">
          <cell r="C149" t="str">
            <v>柳溪乡荣华村</v>
          </cell>
        </row>
        <row r="150">
          <cell r="C150" t="str">
            <v>柳溪乡上游村</v>
          </cell>
        </row>
        <row r="151">
          <cell r="C151" t="str">
            <v>柳溪乡狮坪村</v>
          </cell>
          <cell r="D151">
            <v>1</v>
          </cell>
        </row>
        <row r="152">
          <cell r="C152" t="str">
            <v>龙凤镇白虎村</v>
          </cell>
        </row>
        <row r="153">
          <cell r="C153" t="str">
            <v>龙凤镇古水村</v>
          </cell>
        </row>
        <row r="154">
          <cell r="C154" t="str">
            <v>龙凤镇锦旗村</v>
          </cell>
        </row>
        <row r="155">
          <cell r="C155" t="str">
            <v>龙凤镇龙安村</v>
          </cell>
        </row>
        <row r="156">
          <cell r="C156" t="str">
            <v>龙凤镇龙凤村</v>
          </cell>
        </row>
        <row r="157">
          <cell r="C157" t="str">
            <v>龙凤镇龙凤社区</v>
          </cell>
        </row>
        <row r="158">
          <cell r="C158" t="str">
            <v>龙凤镇南垭村</v>
          </cell>
          <cell r="D158">
            <v>1</v>
          </cell>
        </row>
        <row r="159">
          <cell r="C159" t="str">
            <v>龙凤镇人民村</v>
          </cell>
          <cell r="D159">
            <v>1</v>
          </cell>
        </row>
        <row r="160">
          <cell r="C160" t="str">
            <v>龙凤镇天井村</v>
          </cell>
          <cell r="D160">
            <v>1</v>
          </cell>
        </row>
        <row r="161">
          <cell r="C161" t="str">
            <v>龙凤镇五营村</v>
          </cell>
        </row>
        <row r="162">
          <cell r="C162" t="str">
            <v>龙凤镇小营村</v>
          </cell>
        </row>
        <row r="163">
          <cell r="C163" t="str">
            <v>麻英乡建设村</v>
          </cell>
        </row>
        <row r="164">
          <cell r="C164" t="str">
            <v>麻英乡龙珠村</v>
          </cell>
          <cell r="D164">
            <v>1</v>
          </cell>
        </row>
        <row r="165">
          <cell r="C165" t="str">
            <v>麻英乡旗杆村</v>
          </cell>
        </row>
        <row r="166">
          <cell r="C166" t="str">
            <v>麻英乡水峰村</v>
          </cell>
          <cell r="D166">
            <v>1</v>
          </cell>
        </row>
        <row r="167">
          <cell r="C167" t="str">
            <v>麻英乡松林村</v>
          </cell>
        </row>
        <row r="168">
          <cell r="C168" t="str">
            <v>麻英乡小岩村</v>
          </cell>
        </row>
        <row r="169">
          <cell r="C169" t="str">
            <v>麻英乡新民村</v>
          </cell>
        </row>
        <row r="170">
          <cell r="C170" t="str">
            <v>麻英乡燕山村</v>
          </cell>
          <cell r="D170">
            <v>1</v>
          </cell>
        </row>
        <row r="171">
          <cell r="C171" t="str">
            <v>麻英乡友爱村</v>
          </cell>
        </row>
        <row r="172">
          <cell r="C172" t="str">
            <v>檬子乡柏杨村</v>
          </cell>
          <cell r="D172">
            <v>1</v>
          </cell>
        </row>
        <row r="173">
          <cell r="C173" t="str">
            <v>檬子乡店坪村</v>
          </cell>
          <cell r="D173">
            <v>1</v>
          </cell>
        </row>
        <row r="174">
          <cell r="C174" t="str">
            <v>檬子乡黎明村</v>
          </cell>
        </row>
        <row r="175">
          <cell r="C175" t="str">
            <v>檬子乡水帘村</v>
          </cell>
          <cell r="D175">
            <v>1</v>
          </cell>
        </row>
        <row r="176">
          <cell r="C176" t="str">
            <v>檬子乡田梁村</v>
          </cell>
        </row>
        <row r="177">
          <cell r="C177" t="str">
            <v>檬子乡钟岭村</v>
          </cell>
        </row>
        <row r="178">
          <cell r="C178" t="str">
            <v>米仓山镇大坝村</v>
          </cell>
          <cell r="D178">
            <v>1</v>
          </cell>
        </row>
        <row r="179">
          <cell r="C179" t="str">
            <v>米仓山镇古城村</v>
          </cell>
        </row>
        <row r="180">
          <cell r="C180" t="str">
            <v>米仓山镇关口村</v>
          </cell>
          <cell r="D180">
            <v>1</v>
          </cell>
        </row>
        <row r="181">
          <cell r="C181" t="str">
            <v>米仓山镇金竹村</v>
          </cell>
        </row>
        <row r="182">
          <cell r="C182" t="str">
            <v>米仓山镇元山村</v>
          </cell>
          <cell r="D182">
            <v>1</v>
          </cell>
        </row>
        <row r="183">
          <cell r="C183" t="str">
            <v>米仓山镇跃进村</v>
          </cell>
        </row>
        <row r="184">
          <cell r="C184" t="str">
            <v>木门镇茶园村</v>
          </cell>
        </row>
        <row r="185">
          <cell r="C185" t="str">
            <v>木门镇飞凤村</v>
          </cell>
        </row>
        <row r="186">
          <cell r="C186" t="str">
            <v>木门镇黄粱村</v>
          </cell>
        </row>
        <row r="187">
          <cell r="C187" t="str">
            <v>木门镇柳树村</v>
          </cell>
        </row>
        <row r="188">
          <cell r="C188" t="str">
            <v>木门镇农科村</v>
          </cell>
        </row>
        <row r="189">
          <cell r="C189" t="str">
            <v>木门镇青龙村</v>
          </cell>
        </row>
        <row r="190">
          <cell r="C190" t="str">
            <v>木门镇三合村</v>
          </cell>
        </row>
        <row r="191">
          <cell r="C191" t="str">
            <v>木门镇双凤村</v>
          </cell>
        </row>
        <row r="192">
          <cell r="C192" t="str">
            <v>木门镇双山村</v>
          </cell>
        </row>
        <row r="193">
          <cell r="C193" t="str">
            <v>木门镇天星村</v>
          </cell>
          <cell r="D193">
            <v>1</v>
          </cell>
        </row>
        <row r="194">
          <cell r="C194" t="str">
            <v>木门镇杏垭村</v>
          </cell>
          <cell r="D194">
            <v>1</v>
          </cell>
        </row>
        <row r="195">
          <cell r="C195" t="str">
            <v>木门镇盐井村</v>
          </cell>
        </row>
        <row r="196">
          <cell r="C196" t="str">
            <v>木门镇元坝村</v>
          </cell>
          <cell r="D196">
            <v>1</v>
          </cell>
        </row>
        <row r="197">
          <cell r="C197" t="str">
            <v>农建乡河东村</v>
          </cell>
        </row>
        <row r="198">
          <cell r="C198" t="str">
            <v>农建乡联盟村</v>
          </cell>
          <cell r="D198">
            <v>1</v>
          </cell>
        </row>
        <row r="199">
          <cell r="C199" t="str">
            <v>农建乡农建村</v>
          </cell>
          <cell r="D199">
            <v>1</v>
          </cell>
        </row>
        <row r="200">
          <cell r="C200" t="str">
            <v>农建乡骑龙村</v>
          </cell>
        </row>
        <row r="201">
          <cell r="C201" t="str">
            <v>农建乡青坪村</v>
          </cell>
          <cell r="D201">
            <v>1</v>
          </cell>
        </row>
        <row r="202">
          <cell r="C202" t="str">
            <v>农建乡杨林村</v>
          </cell>
        </row>
        <row r="203">
          <cell r="C203" t="str">
            <v>普济镇板岭村</v>
          </cell>
        </row>
        <row r="204">
          <cell r="C204" t="str">
            <v>普济镇宝鼎村</v>
          </cell>
        </row>
        <row r="205">
          <cell r="C205" t="str">
            <v>普济镇大池村</v>
          </cell>
          <cell r="D205">
            <v>1</v>
          </cell>
        </row>
        <row r="206">
          <cell r="C206" t="str">
            <v>普济镇大营村</v>
          </cell>
        </row>
        <row r="207">
          <cell r="C207" t="str">
            <v>普济镇观音村</v>
          </cell>
        </row>
        <row r="208">
          <cell r="C208" t="str">
            <v>普济镇横石村</v>
          </cell>
        </row>
        <row r="209">
          <cell r="C209" t="str">
            <v>普济镇红岭村</v>
          </cell>
        </row>
        <row r="210">
          <cell r="C210" t="str">
            <v>普济镇洪江村</v>
          </cell>
        </row>
        <row r="211">
          <cell r="C211" t="str">
            <v>普济镇黄岭村</v>
          </cell>
        </row>
        <row r="212">
          <cell r="C212" t="str">
            <v>普济镇尖山村</v>
          </cell>
          <cell r="D212">
            <v>1</v>
          </cell>
        </row>
        <row r="213">
          <cell r="C213" t="str">
            <v>普济镇九江村</v>
          </cell>
        </row>
        <row r="214">
          <cell r="C214" t="str">
            <v>普济镇龙池村</v>
          </cell>
        </row>
        <row r="215">
          <cell r="C215" t="str">
            <v>普济镇龙江村</v>
          </cell>
          <cell r="D215">
            <v>1</v>
          </cell>
        </row>
        <row r="216">
          <cell r="C216" t="str">
            <v>普济镇龙台村</v>
          </cell>
        </row>
        <row r="217">
          <cell r="C217" t="str">
            <v>普济镇炉溪村</v>
          </cell>
        </row>
        <row r="218">
          <cell r="C218" t="str">
            <v>普济镇庙垭村</v>
          </cell>
        </row>
        <row r="219">
          <cell r="C219" t="str">
            <v>普济镇磨岩村</v>
          </cell>
        </row>
        <row r="220">
          <cell r="C220" t="str">
            <v>普济镇前卫村</v>
          </cell>
        </row>
        <row r="221">
          <cell r="C221" t="str">
            <v>普济镇清江村</v>
          </cell>
        </row>
        <row r="222">
          <cell r="C222" t="str">
            <v>普济镇五星村</v>
          </cell>
        </row>
        <row r="223">
          <cell r="C223" t="str">
            <v>普济镇西江村</v>
          </cell>
        </row>
        <row r="224">
          <cell r="C224" t="str">
            <v>普济镇秀海村</v>
          </cell>
        </row>
        <row r="225">
          <cell r="C225" t="str">
            <v>普济镇远景村</v>
          </cell>
        </row>
        <row r="226">
          <cell r="C226" t="str">
            <v>普济镇中江村</v>
          </cell>
        </row>
        <row r="227">
          <cell r="C227" t="str">
            <v>三江镇大旗村</v>
          </cell>
          <cell r="D227">
            <v>1</v>
          </cell>
        </row>
        <row r="228">
          <cell r="C228" t="str">
            <v>三江镇分水村</v>
          </cell>
        </row>
        <row r="229">
          <cell r="C229" t="str">
            <v>三江镇红星村</v>
          </cell>
        </row>
        <row r="230">
          <cell r="C230" t="str">
            <v>三江镇厚坝村</v>
          </cell>
          <cell r="D230">
            <v>1</v>
          </cell>
        </row>
        <row r="231">
          <cell r="C231" t="str">
            <v>三江镇花园村</v>
          </cell>
        </row>
        <row r="232">
          <cell r="C232" t="str">
            <v>三江镇华山村</v>
          </cell>
        </row>
        <row r="233">
          <cell r="C233" t="str">
            <v>三江镇坪山村</v>
          </cell>
        </row>
        <row r="234">
          <cell r="C234" t="str">
            <v>三江镇三江村</v>
          </cell>
        </row>
        <row r="235">
          <cell r="C235" t="str">
            <v>三江镇石龛村</v>
          </cell>
        </row>
        <row r="236">
          <cell r="C236" t="str">
            <v>三江镇桃红村</v>
          </cell>
        </row>
        <row r="237">
          <cell r="C237" t="str">
            <v>三江镇下石村</v>
          </cell>
          <cell r="D237">
            <v>1</v>
          </cell>
        </row>
        <row r="238">
          <cell r="C238" t="str">
            <v>三江镇小溪村</v>
          </cell>
        </row>
        <row r="239">
          <cell r="C239" t="str">
            <v>三江镇阳坪村</v>
          </cell>
        </row>
        <row r="240">
          <cell r="C240" t="str">
            <v>三江镇战旗村</v>
          </cell>
        </row>
        <row r="241">
          <cell r="C241" t="str">
            <v>尚武镇胜利村</v>
          </cell>
        </row>
        <row r="242">
          <cell r="C242" t="str">
            <v>尚武镇石锣村</v>
          </cell>
          <cell r="D242">
            <v>1</v>
          </cell>
        </row>
        <row r="243">
          <cell r="C243" t="str">
            <v>尚武镇万家沟村</v>
          </cell>
        </row>
        <row r="244">
          <cell r="C244" t="str">
            <v>尚武镇五马村</v>
          </cell>
        </row>
        <row r="245">
          <cell r="C245" t="str">
            <v>尚武镇新生村</v>
          </cell>
        </row>
        <row r="246">
          <cell r="C246" t="str">
            <v>尚武镇榆钱村</v>
          </cell>
        </row>
        <row r="247">
          <cell r="C247" t="str">
            <v>尚武镇寨梁村</v>
          </cell>
          <cell r="D247">
            <v>1</v>
          </cell>
        </row>
        <row r="248">
          <cell r="C248" t="str">
            <v>尚武镇自来村</v>
          </cell>
        </row>
        <row r="249">
          <cell r="C249" t="str">
            <v>双汇镇斑竹村</v>
          </cell>
          <cell r="D249">
            <v>1</v>
          </cell>
        </row>
        <row r="250">
          <cell r="C250" t="str">
            <v>双汇镇大坪村</v>
          </cell>
        </row>
        <row r="251">
          <cell r="C251" t="str">
            <v>双汇镇东山村</v>
          </cell>
        </row>
        <row r="252">
          <cell r="C252" t="str">
            <v>双汇镇金龙村</v>
          </cell>
        </row>
        <row r="253">
          <cell r="C253" t="str">
            <v>双汇镇莲花村</v>
          </cell>
          <cell r="D253">
            <v>1</v>
          </cell>
        </row>
        <row r="254">
          <cell r="C254" t="str">
            <v>双汇镇龙泉村</v>
          </cell>
        </row>
        <row r="255">
          <cell r="C255" t="str">
            <v>双汇镇毛寨村</v>
          </cell>
        </row>
        <row r="256">
          <cell r="C256" t="str">
            <v>双汇镇桥安村</v>
          </cell>
          <cell r="D256">
            <v>1</v>
          </cell>
        </row>
        <row r="257">
          <cell r="C257" t="str">
            <v>双汇镇汶水村</v>
          </cell>
        </row>
        <row r="258">
          <cell r="C258" t="str">
            <v>双汇镇永庆村</v>
          </cell>
        </row>
        <row r="259">
          <cell r="C259" t="str">
            <v>水磨乡百花村</v>
          </cell>
          <cell r="D259">
            <v>1</v>
          </cell>
        </row>
        <row r="260">
          <cell r="C260" t="str">
            <v>水磨乡代弓村</v>
          </cell>
        </row>
        <row r="261">
          <cell r="C261" t="str">
            <v>水磨乡广福村</v>
          </cell>
          <cell r="D261">
            <v>1</v>
          </cell>
        </row>
        <row r="262">
          <cell r="C262" t="str">
            <v>水磨乡火花村</v>
          </cell>
        </row>
        <row r="263">
          <cell r="C263" t="str">
            <v>水磨乡卢坝村</v>
          </cell>
        </row>
        <row r="264">
          <cell r="C264" t="str">
            <v>水磨乡桥板村</v>
          </cell>
        </row>
        <row r="265">
          <cell r="C265" t="str">
            <v>水磨乡群花村</v>
          </cell>
          <cell r="D265">
            <v>1</v>
          </cell>
        </row>
        <row r="266">
          <cell r="C266" t="str">
            <v>天星乡板桥村</v>
          </cell>
          <cell r="D266">
            <v>1</v>
          </cell>
        </row>
        <row r="267">
          <cell r="C267" t="str">
            <v>天星乡大山村</v>
          </cell>
          <cell r="D267">
            <v>1</v>
          </cell>
        </row>
        <row r="268">
          <cell r="C268" t="str">
            <v>天星乡红岩村</v>
          </cell>
        </row>
        <row r="269">
          <cell r="C269" t="str">
            <v>天星乡洪水村</v>
          </cell>
        </row>
        <row r="270">
          <cell r="C270" t="str">
            <v>天星乡黄松村</v>
          </cell>
        </row>
        <row r="271">
          <cell r="C271" t="str">
            <v>天星乡木瓜村</v>
          </cell>
        </row>
        <row r="272">
          <cell r="C272" t="str">
            <v>天星乡青峰村</v>
          </cell>
          <cell r="D272">
            <v>1</v>
          </cell>
        </row>
        <row r="273">
          <cell r="C273" t="str">
            <v>天星乡云峰村</v>
          </cell>
        </row>
        <row r="274">
          <cell r="C274" t="str">
            <v>万家乡春坪村</v>
          </cell>
        </row>
        <row r="275">
          <cell r="C275" t="str">
            <v>万家乡金星村</v>
          </cell>
          <cell r="D275">
            <v>1</v>
          </cell>
        </row>
        <row r="276">
          <cell r="C276" t="str">
            <v>万家乡民主村</v>
          </cell>
          <cell r="D276">
            <v>1</v>
          </cell>
        </row>
        <row r="277">
          <cell r="C277" t="str">
            <v>万家乡群建村</v>
          </cell>
        </row>
        <row r="278">
          <cell r="C278" t="str">
            <v>万家乡西陵村</v>
          </cell>
        </row>
        <row r="279">
          <cell r="C279" t="str">
            <v>万家乡阳雀村</v>
          </cell>
          <cell r="D279">
            <v>1</v>
          </cell>
        </row>
        <row r="280">
          <cell r="C280" t="str">
            <v>万家乡友谊村</v>
          </cell>
        </row>
        <row r="281">
          <cell r="C281" t="str">
            <v>万家乡自生村</v>
          </cell>
        </row>
        <row r="282">
          <cell r="C282" t="str">
            <v>万山乡菊花村</v>
          </cell>
          <cell r="D282">
            <v>1</v>
          </cell>
        </row>
        <row r="283">
          <cell r="C283" t="str">
            <v>万山乡蒙溪村</v>
          </cell>
        </row>
        <row r="284">
          <cell r="C284" t="str">
            <v>万山乡漆树村</v>
          </cell>
        </row>
        <row r="285">
          <cell r="C285" t="str">
            <v>万山乡万里村</v>
          </cell>
        </row>
        <row r="286">
          <cell r="C286" t="str">
            <v>万山乡星光村</v>
          </cell>
          <cell r="D286">
            <v>1</v>
          </cell>
        </row>
        <row r="287">
          <cell r="C287" t="str">
            <v>万山乡云雾村</v>
          </cell>
        </row>
        <row r="288">
          <cell r="C288" t="str">
            <v>万山乡长征村</v>
          </cell>
        </row>
        <row r="289">
          <cell r="C289" t="str">
            <v>五权镇朝阳村</v>
          </cell>
        </row>
        <row r="290">
          <cell r="C290" t="str">
            <v>五权镇大垭村</v>
          </cell>
          <cell r="D290">
            <v>1</v>
          </cell>
        </row>
        <row r="291">
          <cell r="C291" t="str">
            <v>五权镇龙坝村</v>
          </cell>
        </row>
        <row r="292">
          <cell r="C292" t="str">
            <v>五权镇楼房村</v>
          </cell>
        </row>
        <row r="293">
          <cell r="C293" t="str">
            <v>五权镇木堂村</v>
          </cell>
        </row>
        <row r="294">
          <cell r="C294" t="str">
            <v>五权镇楠木村</v>
          </cell>
        </row>
        <row r="295">
          <cell r="C295" t="str">
            <v>五权镇清水村</v>
          </cell>
        </row>
        <row r="296">
          <cell r="C296" t="str">
            <v>五权镇三溪村</v>
          </cell>
          <cell r="D296">
            <v>1</v>
          </cell>
        </row>
        <row r="297">
          <cell r="C297" t="str">
            <v>五权镇山花村</v>
          </cell>
        </row>
        <row r="298">
          <cell r="C298" t="str">
            <v>五权镇天红村</v>
          </cell>
        </row>
        <row r="299">
          <cell r="C299" t="str">
            <v>五权镇铜钱村</v>
          </cell>
        </row>
        <row r="300">
          <cell r="C300" t="str">
            <v>五权镇星红村</v>
          </cell>
          <cell r="D300">
            <v>1</v>
          </cell>
        </row>
        <row r="301">
          <cell r="C301" t="str">
            <v>五权镇旭光村</v>
          </cell>
        </row>
        <row r="302">
          <cell r="C302" t="str">
            <v>五权镇中河村</v>
          </cell>
        </row>
        <row r="303">
          <cell r="C303" t="str">
            <v>盐河乡风景村</v>
          </cell>
        </row>
        <row r="304">
          <cell r="C304" t="str">
            <v>盐河乡林区村</v>
          </cell>
        </row>
        <row r="305">
          <cell r="C305" t="str">
            <v>盐河乡林园村</v>
          </cell>
        </row>
        <row r="306">
          <cell r="C306" t="str">
            <v>盐河乡民建村</v>
          </cell>
        </row>
        <row r="307">
          <cell r="C307" t="str">
            <v>盐河乡青山村</v>
          </cell>
          <cell r="D307">
            <v>1</v>
          </cell>
        </row>
        <row r="308">
          <cell r="C308" t="str">
            <v>盐河乡盐河村</v>
          </cell>
        </row>
        <row r="309">
          <cell r="C309" t="str">
            <v>盐河乡中坪村</v>
          </cell>
          <cell r="D309">
            <v>1</v>
          </cell>
        </row>
        <row r="310">
          <cell r="C310" t="str">
            <v>盐河乡竹垭村</v>
          </cell>
          <cell r="D310">
            <v>1</v>
          </cell>
        </row>
        <row r="311">
          <cell r="C311" t="str">
            <v>燕子乡河西村</v>
          </cell>
        </row>
        <row r="312">
          <cell r="C312" t="str">
            <v xml:space="preserve">燕子乡金银村 </v>
          </cell>
        </row>
        <row r="313">
          <cell r="C313" t="str">
            <v xml:space="preserve">燕子乡绿化村 </v>
          </cell>
        </row>
        <row r="314">
          <cell r="C314" t="str">
            <v>燕子乡青松村</v>
          </cell>
          <cell r="D314">
            <v>1</v>
          </cell>
        </row>
        <row r="315">
          <cell r="C315" t="str">
            <v>燕子乡双全村</v>
          </cell>
          <cell r="D315">
            <v>1</v>
          </cell>
        </row>
        <row r="316">
          <cell r="C316" t="str">
            <v>燕子乡松龙村</v>
          </cell>
          <cell r="D316">
            <v>1</v>
          </cell>
        </row>
        <row r="317">
          <cell r="C317" t="str">
            <v xml:space="preserve">燕子乡燕午村 </v>
          </cell>
        </row>
        <row r="318">
          <cell r="C318" t="str">
            <v>英萃镇关嘴村</v>
          </cell>
        </row>
        <row r="319">
          <cell r="C319" t="str">
            <v>英萃镇五岭村</v>
          </cell>
        </row>
        <row r="320">
          <cell r="C320" t="str">
            <v>英萃镇响水村</v>
          </cell>
          <cell r="D320">
            <v>1</v>
          </cell>
        </row>
        <row r="321">
          <cell r="C321" t="str">
            <v>英萃镇新房村</v>
          </cell>
        </row>
        <row r="322">
          <cell r="C322" t="str">
            <v>英萃镇新建村</v>
          </cell>
        </row>
        <row r="323">
          <cell r="C323" t="str">
            <v>英萃镇雄鹰村</v>
          </cell>
          <cell r="D323">
            <v>1</v>
          </cell>
        </row>
        <row r="324">
          <cell r="C324" t="str">
            <v>英萃镇长石村</v>
          </cell>
        </row>
        <row r="325">
          <cell r="C325" t="str">
            <v>英萃镇中山村</v>
          </cell>
        </row>
        <row r="326">
          <cell r="C326" t="str">
            <v>枣林乡大埝村</v>
          </cell>
        </row>
        <row r="327">
          <cell r="C327" t="str">
            <v>枣林乡解放村</v>
          </cell>
        </row>
        <row r="328">
          <cell r="C328" t="str">
            <v>枣林乡桥河村</v>
          </cell>
        </row>
        <row r="329">
          <cell r="C329" t="str">
            <v>枣林乡三汇村</v>
          </cell>
          <cell r="D329">
            <v>1</v>
          </cell>
        </row>
        <row r="330">
          <cell r="C330" t="str">
            <v>枣林乡双龙村</v>
          </cell>
        </row>
        <row r="331">
          <cell r="C331" t="str">
            <v>枣林乡枣林村</v>
          </cell>
          <cell r="D331">
            <v>1</v>
          </cell>
        </row>
        <row r="332">
          <cell r="C332" t="str">
            <v>张华镇八一村</v>
          </cell>
        </row>
        <row r="333">
          <cell r="C333" t="str">
            <v>张华镇池龙村</v>
          </cell>
          <cell r="D333">
            <v>1</v>
          </cell>
        </row>
        <row r="334">
          <cell r="C334" t="str">
            <v>张华镇大地村</v>
          </cell>
        </row>
        <row r="335">
          <cell r="C335" t="str">
            <v>张华镇大梁村</v>
          </cell>
        </row>
        <row r="336">
          <cell r="C336" t="str">
            <v>张华镇大龙村</v>
          </cell>
        </row>
        <row r="337">
          <cell r="C337" t="str">
            <v>张华镇东升村</v>
          </cell>
          <cell r="D337">
            <v>1</v>
          </cell>
        </row>
        <row r="338">
          <cell r="C338" t="str">
            <v>张华镇凤凰村</v>
          </cell>
        </row>
        <row r="339">
          <cell r="C339" t="str">
            <v>张华镇桂华村</v>
          </cell>
        </row>
        <row r="340">
          <cell r="C340" t="str">
            <v>张华镇九台村</v>
          </cell>
        </row>
        <row r="341">
          <cell r="C341" t="str">
            <v>张华镇岐山村</v>
          </cell>
        </row>
        <row r="342">
          <cell r="C342" t="str">
            <v>张华镇曙光村</v>
          </cell>
        </row>
        <row r="343">
          <cell r="C343" t="str">
            <v>张华镇松浪村</v>
          </cell>
          <cell r="D343">
            <v>1</v>
          </cell>
        </row>
        <row r="344">
          <cell r="C344" t="str">
            <v>张华镇宋水村</v>
          </cell>
        </row>
        <row r="345">
          <cell r="C345" t="str">
            <v>张华镇五一村</v>
          </cell>
        </row>
        <row r="346">
          <cell r="C346" t="str">
            <v>张华镇香岭村</v>
          </cell>
        </row>
        <row r="347">
          <cell r="C347" t="str">
            <v>张华镇小龙村</v>
          </cell>
        </row>
        <row r="348">
          <cell r="C348" t="str">
            <v>张华镇友坝村</v>
          </cell>
        </row>
        <row r="349">
          <cell r="C349" t="str">
            <v>正源乡白鹤村</v>
          </cell>
        </row>
        <row r="350">
          <cell r="C350" t="str">
            <v>正源乡茶农村</v>
          </cell>
        </row>
        <row r="351">
          <cell r="C351" t="str">
            <v>正源乡深溪村</v>
          </cell>
          <cell r="D351">
            <v>1</v>
          </cell>
        </row>
        <row r="352">
          <cell r="C352" t="str">
            <v>正源乡卫星村</v>
          </cell>
        </row>
        <row r="353">
          <cell r="C353" t="str">
            <v>正源乡学堂村</v>
          </cell>
          <cell r="D353">
            <v>1</v>
          </cell>
        </row>
        <row r="354">
          <cell r="C354" t="str">
            <v>正源乡辕门村</v>
          </cell>
        </row>
        <row r="355">
          <cell r="C355" t="str">
            <v>正源乡竹园村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整合资金汇总表 "/>
      <sheetName val="全县汇总"/>
    </sheetNames>
    <sheetDataSet>
      <sheetData sheetId="0"/>
      <sheetData sheetId="1">
        <row r="244">
          <cell r="B244" t="str">
            <v>三江镇下石村</v>
          </cell>
          <cell r="C244" t="str">
            <v>4860米，折合1919.7m³，按照561.92元/m³进行补助</v>
          </cell>
          <cell r="D244" t="str">
            <v>C25#砼，0.99公里（1.5米宽），厚0.12米；3.87公里（3米宽），厚0.15m</v>
          </cell>
          <cell r="E244" t="str">
            <v>二季度全面完工</v>
          </cell>
          <cell r="F244">
            <v>118.66</v>
          </cell>
          <cell r="G244">
            <v>107.87</v>
          </cell>
          <cell r="H244" t="str">
            <v>中央财政专项扶贫资金</v>
          </cell>
          <cell r="I244" t="str">
            <v>县扶贫开发局</v>
          </cell>
          <cell r="J244">
            <v>1</v>
          </cell>
          <cell r="K244">
            <v>22</v>
          </cell>
        </row>
        <row r="245">
          <cell r="B245" t="str">
            <v>柳溪乡前进村</v>
          </cell>
          <cell r="C245" t="str">
            <v>5650米，折合2542.5m³，按照582.81元/m³进行补助</v>
          </cell>
          <cell r="D245" t="str">
            <v>C25#砼，宽3m，厚0.15m</v>
          </cell>
          <cell r="E245" t="str">
            <v>二季度全面完工</v>
          </cell>
          <cell r="F245">
            <v>163</v>
          </cell>
          <cell r="G245">
            <v>148.18</v>
          </cell>
          <cell r="H245" t="str">
            <v>中央财政专项扶贫资金</v>
          </cell>
          <cell r="I245" t="str">
            <v>县扶贫开发局</v>
          </cell>
          <cell r="J245">
            <v>1</v>
          </cell>
          <cell r="K245">
            <v>78</v>
          </cell>
        </row>
        <row r="246">
          <cell r="B246" t="str">
            <v>国华镇山坪村</v>
          </cell>
          <cell r="C246" t="str">
            <v>1000米，折合450m³，按照611.53元/m³进行补助</v>
          </cell>
          <cell r="D246" t="str">
            <v>C25#砼，宽3m，厚0.15m</v>
          </cell>
          <cell r="E246" t="str">
            <v>二季度全面完工</v>
          </cell>
          <cell r="F246">
            <v>30.27</v>
          </cell>
          <cell r="G246">
            <v>27.52</v>
          </cell>
          <cell r="H246" t="str">
            <v>中央财政专项扶贫资金</v>
          </cell>
          <cell r="I246" t="str">
            <v>县扶贫开发局</v>
          </cell>
          <cell r="J246">
            <v>1</v>
          </cell>
          <cell r="K246">
            <v>12</v>
          </cell>
        </row>
        <row r="247">
          <cell r="B247" t="str">
            <v>国华镇山寨村</v>
          </cell>
          <cell r="C247" t="str">
            <v>2000米，折合900m³，按照611.53元/m³进行补助</v>
          </cell>
          <cell r="D247" t="str">
            <v>C25#砼，宽3m，厚0.15m</v>
          </cell>
          <cell r="E247" t="str">
            <v>二季度全面完工</v>
          </cell>
          <cell r="F247">
            <v>60.54</v>
          </cell>
          <cell r="G247">
            <v>55.04</v>
          </cell>
          <cell r="H247" t="str">
            <v>中央财政专项扶贫资金</v>
          </cell>
          <cell r="I247" t="str">
            <v>县扶贫开发局</v>
          </cell>
          <cell r="J247">
            <v>1</v>
          </cell>
          <cell r="K247">
            <v>23</v>
          </cell>
        </row>
        <row r="248">
          <cell r="B248" t="str">
            <v>水磨乡广福村</v>
          </cell>
          <cell r="C248" t="str">
            <v>4300米，折合1935m³，按照611.53元/m³进行补助</v>
          </cell>
          <cell r="D248" t="str">
            <v>C25#砼，宽3m，厚0.15m</v>
          </cell>
          <cell r="E248" t="str">
            <v>二季度全面完工</v>
          </cell>
          <cell r="F248">
            <v>130.16</v>
          </cell>
          <cell r="G248">
            <v>118.33</v>
          </cell>
          <cell r="H248" t="str">
            <v>中央财政专项扶贫资金</v>
          </cell>
          <cell r="I248" t="str">
            <v>县扶贫开发局</v>
          </cell>
          <cell r="J248">
            <v>1</v>
          </cell>
          <cell r="K248">
            <v>30</v>
          </cell>
        </row>
        <row r="249">
          <cell r="B249" t="str">
            <v>正源乡学堂村</v>
          </cell>
          <cell r="C249" t="str">
            <v>5500米，折合2475m³，按照611.53元/m³进行补助</v>
          </cell>
          <cell r="D249" t="str">
            <v>C25#砼，宽3m，厚0.15m</v>
          </cell>
          <cell r="E249" t="str">
            <v>二季度全面完工</v>
          </cell>
          <cell r="F249">
            <v>166.49</v>
          </cell>
          <cell r="G249">
            <v>151.35</v>
          </cell>
          <cell r="H249" t="str">
            <v>中央财政专项扶贫资金</v>
          </cell>
          <cell r="I249" t="str">
            <v>县扶贫开发局</v>
          </cell>
          <cell r="J249">
            <v>1</v>
          </cell>
          <cell r="K249">
            <v>24</v>
          </cell>
        </row>
        <row r="250">
          <cell r="B250" t="str">
            <v>三江镇桃红村</v>
          </cell>
          <cell r="C250" t="str">
            <v>2250米，折合928.5m³，按照561.92元/m³进行补助</v>
          </cell>
          <cell r="D250" t="str">
            <v>C25#砼，0.4公里（2米宽），厚0.12米；1.85公里（3米宽），厚0.15m</v>
          </cell>
          <cell r="E250" t="str">
            <v>二季度全面完工</v>
          </cell>
          <cell r="F250">
            <v>57.39</v>
          </cell>
          <cell r="G250">
            <v>52.17</v>
          </cell>
          <cell r="H250" t="str">
            <v>中央财政专项扶贫资金</v>
          </cell>
          <cell r="I250" t="str">
            <v>县扶贫开发局</v>
          </cell>
          <cell r="J250">
            <v>0</v>
          </cell>
          <cell r="K250">
            <v>19</v>
          </cell>
        </row>
        <row r="251">
          <cell r="B251" t="str">
            <v>三江镇三江村</v>
          </cell>
          <cell r="C251" t="str">
            <v>2400米，折合864m³，按照561.92元/m³进行补助</v>
          </cell>
          <cell r="D251" t="str">
            <v>C25#砼，0.8公里（1.5米宽），厚0.12米；1.6公里（3米宽），厚0.15m</v>
          </cell>
          <cell r="E251" t="str">
            <v>二季度全面完工</v>
          </cell>
          <cell r="F251">
            <v>53.41</v>
          </cell>
          <cell r="G251">
            <v>48.55</v>
          </cell>
          <cell r="H251" t="str">
            <v>中央财政专项扶贫资金</v>
          </cell>
          <cell r="I251" t="str">
            <v>县扶贫开发局</v>
          </cell>
          <cell r="J251">
            <v>0</v>
          </cell>
          <cell r="K251">
            <v>23</v>
          </cell>
        </row>
        <row r="252">
          <cell r="B252" t="str">
            <v>三江镇坪山村</v>
          </cell>
          <cell r="C252" t="str">
            <v>1700米，折合765m³，按照561.92元/m³进行补助</v>
          </cell>
          <cell r="D252" t="str">
            <v>C25#砼，宽3m，厚0.15m</v>
          </cell>
          <cell r="E252" t="str">
            <v>二季度全面完工</v>
          </cell>
          <cell r="F252">
            <v>47.29</v>
          </cell>
          <cell r="G252">
            <v>42.99</v>
          </cell>
          <cell r="H252" t="str">
            <v>中央财政专项扶贫资金</v>
          </cell>
          <cell r="I252" t="str">
            <v>县扶贫开发局</v>
          </cell>
          <cell r="K252">
            <v>37</v>
          </cell>
        </row>
        <row r="253">
          <cell r="B253" t="str">
            <v>东河镇石坝村</v>
          </cell>
          <cell r="C253" t="str">
            <v>1000米，折合450m³，按照561.92元/m³进行补助</v>
          </cell>
          <cell r="D253" t="str">
            <v>C25#砼，宽3m，厚0.15m</v>
          </cell>
          <cell r="E253" t="str">
            <v>二季度全面完工</v>
          </cell>
          <cell r="F253">
            <v>27.82</v>
          </cell>
          <cell r="G253">
            <v>25.29</v>
          </cell>
          <cell r="H253" t="str">
            <v>中央财政专项扶贫资金</v>
          </cell>
          <cell r="I253" t="str">
            <v>县扶贫开发局</v>
          </cell>
          <cell r="J253">
            <v>0</v>
          </cell>
          <cell r="K253">
            <v>8</v>
          </cell>
        </row>
        <row r="254">
          <cell r="B254" t="str">
            <v>黄洋镇南溪村</v>
          </cell>
          <cell r="C254" t="str">
            <v>3100米，折合1395m³，按照561.92元/m³进行补助</v>
          </cell>
          <cell r="D254" t="str">
            <v>C25#砼，宽3m，厚0.15m</v>
          </cell>
          <cell r="E254" t="str">
            <v>二季度全面完工</v>
          </cell>
          <cell r="F254">
            <v>86.23</v>
          </cell>
          <cell r="G254">
            <v>78.39</v>
          </cell>
          <cell r="H254" t="str">
            <v>中央财政专项扶贫资金</v>
          </cell>
          <cell r="I254" t="str">
            <v>县扶贫开发局</v>
          </cell>
          <cell r="J254">
            <v>1</v>
          </cell>
          <cell r="K254">
            <v>8</v>
          </cell>
        </row>
        <row r="255">
          <cell r="B255" t="str">
            <v>黄洋镇天池村</v>
          </cell>
          <cell r="C255" t="str">
            <v>3270米，折合1471.5m³，按照561.92元/m³进行补助</v>
          </cell>
          <cell r="D255" t="str">
            <v>C25#砼，宽3m，厚0.15m</v>
          </cell>
          <cell r="E255" t="str">
            <v>二季度全面完工</v>
          </cell>
          <cell r="F255">
            <v>90.96</v>
          </cell>
          <cell r="G255">
            <v>82.69</v>
          </cell>
          <cell r="H255" t="str">
            <v>中央财政专项扶贫资金</v>
          </cell>
          <cell r="I255" t="str">
            <v>县扶贫开发局</v>
          </cell>
          <cell r="K255">
            <v>75</v>
          </cell>
        </row>
        <row r="256">
          <cell r="B256" t="str">
            <v>普济镇横石村</v>
          </cell>
          <cell r="C256" t="str">
            <v>5800米，折合2610m³，按照561.92元/m³进行补助</v>
          </cell>
          <cell r="D256" t="str">
            <v>C25#砼，宽3m，厚0.15m</v>
          </cell>
          <cell r="E256" t="str">
            <v>二季度全面完工</v>
          </cell>
          <cell r="F256">
            <v>161.32999999999998</v>
          </cell>
          <cell r="G256">
            <v>146.66</v>
          </cell>
          <cell r="H256" t="str">
            <v>中央财政专项扶贫资金</v>
          </cell>
          <cell r="I256" t="str">
            <v>县扶贫开发局</v>
          </cell>
          <cell r="J256">
            <v>0</v>
          </cell>
          <cell r="K256">
            <v>33</v>
          </cell>
        </row>
        <row r="257">
          <cell r="B257" t="str">
            <v>普济镇秀海村</v>
          </cell>
          <cell r="C257" t="str">
            <v>5000米，折合2250m³，按照561.92元/m³进行补助</v>
          </cell>
          <cell r="D257" t="str">
            <v>C25#砼，宽3m，厚0.15m</v>
          </cell>
          <cell r="E257" t="str">
            <v>二季度全面完工</v>
          </cell>
          <cell r="F257">
            <v>139.07</v>
          </cell>
          <cell r="G257">
            <v>126.43</v>
          </cell>
          <cell r="H257" t="str">
            <v>中央财政专项扶贫资金</v>
          </cell>
          <cell r="I257" t="str">
            <v>县扶贫开发局</v>
          </cell>
          <cell r="J257">
            <v>0</v>
          </cell>
          <cell r="K257">
            <v>13</v>
          </cell>
        </row>
        <row r="258">
          <cell r="B258" t="str">
            <v>普济镇九江村</v>
          </cell>
          <cell r="C258" t="str">
            <v>5280米，折合2376m³，按照561.92元/m³进行补助</v>
          </cell>
          <cell r="D258" t="str">
            <v>C25#砼，宽3m，厚0.15m</v>
          </cell>
          <cell r="E258" t="str">
            <v>二季度全面完工</v>
          </cell>
          <cell r="F258">
            <v>146.85999999999999</v>
          </cell>
          <cell r="G258">
            <v>133.51</v>
          </cell>
          <cell r="H258" t="str">
            <v>中央财政专项扶贫资金</v>
          </cell>
          <cell r="I258" t="str">
            <v>县扶贫开发局</v>
          </cell>
          <cell r="J258">
            <v>0</v>
          </cell>
          <cell r="K258">
            <v>32</v>
          </cell>
        </row>
        <row r="259">
          <cell r="B259" t="str">
            <v>白水镇建国村</v>
          </cell>
          <cell r="C259" t="str">
            <v>1317米，折合592.65m³，按照561.92元/m³进行补助</v>
          </cell>
          <cell r="D259" t="str">
            <v>C25#砼，宽3m，厚0.15m</v>
          </cell>
          <cell r="E259" t="str">
            <v>二季度全面完工</v>
          </cell>
          <cell r="F259">
            <v>36.630000000000003</v>
          </cell>
          <cell r="G259">
            <v>33.299999999999997</v>
          </cell>
          <cell r="H259" t="str">
            <v>中央财政专项扶贫资金</v>
          </cell>
          <cell r="I259" t="str">
            <v>县扶贫开发局</v>
          </cell>
          <cell r="J259">
            <v>0</v>
          </cell>
          <cell r="K259">
            <v>28</v>
          </cell>
        </row>
        <row r="260">
          <cell r="B260" t="str">
            <v>白水镇建兴村</v>
          </cell>
          <cell r="C260" t="str">
            <v>3046米，折合1370.7m³，按照561.92元/m³进行补助</v>
          </cell>
          <cell r="D260" t="str">
            <v>C25#砼，宽3m，厚0.15m</v>
          </cell>
          <cell r="E260" t="str">
            <v>二季度全面完工</v>
          </cell>
          <cell r="F260">
            <v>84.72</v>
          </cell>
          <cell r="G260">
            <v>77.02</v>
          </cell>
          <cell r="H260" t="str">
            <v>中央财政专项扶贫资金</v>
          </cell>
          <cell r="I260" t="str">
            <v>县扶贫开发局</v>
          </cell>
          <cell r="J260">
            <v>0</v>
          </cell>
          <cell r="K260">
            <v>16</v>
          </cell>
        </row>
        <row r="261">
          <cell r="B261" t="str">
            <v>白水镇中院村</v>
          </cell>
          <cell r="C261" t="str">
            <v>1665米，折合749.25m³，按照561.92元/m³进行补助</v>
          </cell>
          <cell r="D261" t="str">
            <v>C25#砼，宽3m，厚0.15m</v>
          </cell>
          <cell r="E261" t="str">
            <v>二季度全面完工</v>
          </cell>
          <cell r="F261">
            <v>46.31</v>
          </cell>
          <cell r="G261">
            <v>42.1</v>
          </cell>
          <cell r="H261" t="str">
            <v>中央财政专项扶贫资金</v>
          </cell>
          <cell r="I261" t="str">
            <v>县扶贫开发局</v>
          </cell>
          <cell r="J261">
            <v>0</v>
          </cell>
          <cell r="K261">
            <v>9</v>
          </cell>
        </row>
        <row r="262">
          <cell r="B262" t="str">
            <v>白水镇团结村</v>
          </cell>
          <cell r="C262" t="str">
            <v>1761米，折合792.45m³，按照561.92元/m³进行补助</v>
          </cell>
          <cell r="D262" t="str">
            <v>C25#砼，宽3m，厚0.15m</v>
          </cell>
          <cell r="E262" t="str">
            <v>二季度全面完工</v>
          </cell>
          <cell r="F262">
            <v>48.98</v>
          </cell>
          <cell r="G262">
            <v>44.53</v>
          </cell>
          <cell r="H262" t="str">
            <v>中央财政专项扶贫资金</v>
          </cell>
          <cell r="I262" t="str">
            <v>县扶贫开发局</v>
          </cell>
          <cell r="J262">
            <v>0</v>
          </cell>
          <cell r="K262">
            <v>26</v>
          </cell>
        </row>
        <row r="263">
          <cell r="B263" t="str">
            <v>柳溪乡蟠龙村</v>
          </cell>
          <cell r="C263" t="str">
            <v>6000米，折合2700m³，按照582.81元/m³进行补助</v>
          </cell>
          <cell r="D263" t="str">
            <v>C25#砼，宽3m，厚0.15m</v>
          </cell>
          <cell r="E263" t="str">
            <v>二季度全面完工</v>
          </cell>
          <cell r="F263">
            <v>173.10000000000002</v>
          </cell>
          <cell r="G263">
            <v>157.36000000000001</v>
          </cell>
          <cell r="H263" t="str">
            <v>中央财政专项扶贫资金</v>
          </cell>
          <cell r="I263" t="str">
            <v>县扶贫开发局</v>
          </cell>
          <cell r="J263">
            <v>0</v>
          </cell>
          <cell r="K263">
            <v>73</v>
          </cell>
        </row>
        <row r="264">
          <cell r="B264" t="str">
            <v>柳溪乡荣华村</v>
          </cell>
          <cell r="C264" t="str">
            <v>3350米，折合1507.5m³，按照582.81元/m³进行补助</v>
          </cell>
          <cell r="D264" t="str">
            <v>C25#砼，宽3m，厚0.15m</v>
          </cell>
          <cell r="E264" t="str">
            <v>二季度全面完工</v>
          </cell>
          <cell r="F264">
            <v>96.65</v>
          </cell>
          <cell r="G264">
            <v>87.86</v>
          </cell>
          <cell r="H264" t="str">
            <v>中央财政专项扶贫资金</v>
          </cell>
          <cell r="I264" t="str">
            <v>县扶贫开发局</v>
          </cell>
          <cell r="J264">
            <v>0</v>
          </cell>
          <cell r="K264">
            <v>28</v>
          </cell>
        </row>
        <row r="265">
          <cell r="B265" t="str">
            <v>柳溪乡上游村</v>
          </cell>
          <cell r="C265" t="str">
            <v>3500米，折合1575m³，按照582.81元/m³进行补助</v>
          </cell>
          <cell r="D265" t="str">
            <v>C25#砼，宽3m，厚0.15m</v>
          </cell>
          <cell r="E265" t="str">
            <v>二季度全面完工</v>
          </cell>
          <cell r="F265">
            <v>100.97</v>
          </cell>
          <cell r="G265">
            <v>91.79</v>
          </cell>
          <cell r="H265" t="str">
            <v>中央财政专项扶贫资金</v>
          </cell>
          <cell r="I265" t="str">
            <v>县扶贫开发局</v>
          </cell>
          <cell r="K265">
            <v>22</v>
          </cell>
        </row>
        <row r="266">
          <cell r="B266" t="str">
            <v>大德乡星火村</v>
          </cell>
          <cell r="C266" t="str">
            <v>4415米，折合1986m³，按照582.81元/m³进行补助</v>
          </cell>
          <cell r="D266" t="str">
            <v>C25#砼，宽3m，厚0.15m</v>
          </cell>
          <cell r="E266" t="str">
            <v>二季度全面完工</v>
          </cell>
          <cell r="F266">
            <v>127.31</v>
          </cell>
          <cell r="G266">
            <v>115.74</v>
          </cell>
          <cell r="H266" t="str">
            <v>中央财政专项扶贫资金</v>
          </cell>
          <cell r="I266" t="str">
            <v>县扶贫开发局</v>
          </cell>
          <cell r="J266">
            <v>0</v>
          </cell>
          <cell r="K266">
            <v>27</v>
          </cell>
        </row>
        <row r="267">
          <cell r="B267" t="str">
            <v>农建乡骑龙村</v>
          </cell>
          <cell r="C267" t="str">
            <v>2870米，折合1291.5m³，按照582.81元/m³进行补助</v>
          </cell>
          <cell r="D267" t="str">
            <v>C25#砼，宽3m，厚0.15m</v>
          </cell>
          <cell r="E267" t="str">
            <v>二季度全面完工</v>
          </cell>
          <cell r="F267">
            <v>82.8</v>
          </cell>
          <cell r="G267">
            <v>75.27</v>
          </cell>
          <cell r="H267" t="str">
            <v>中央财政专项扶贫资金</v>
          </cell>
          <cell r="I267" t="str">
            <v>县扶贫开发局</v>
          </cell>
          <cell r="J267">
            <v>0</v>
          </cell>
          <cell r="K267">
            <v>21</v>
          </cell>
        </row>
        <row r="268">
          <cell r="B268" t="str">
            <v>农建乡杨林村</v>
          </cell>
          <cell r="C268" t="str">
            <v>2800米，折合1260m³，按照582.81元/m³进行补助</v>
          </cell>
          <cell r="D268" t="str">
            <v>C25#砼，宽3m，厚0.15m</v>
          </cell>
          <cell r="E268" t="str">
            <v>二季度全面完工</v>
          </cell>
          <cell r="F268">
            <v>80.77</v>
          </cell>
          <cell r="G268">
            <v>73.430000000000007</v>
          </cell>
          <cell r="H268" t="str">
            <v>中央财政专项扶贫资金</v>
          </cell>
          <cell r="I268" t="str">
            <v>县扶贫开发局</v>
          </cell>
          <cell r="J268">
            <v>0</v>
          </cell>
          <cell r="K268">
            <v>24</v>
          </cell>
        </row>
        <row r="269">
          <cell r="B269" t="str">
            <v>农建乡青坪村</v>
          </cell>
          <cell r="C269" t="str">
            <v>2000米，折合900m³，按照582.81元/m³进行补助</v>
          </cell>
          <cell r="D269" t="str">
            <v>C25#砼，宽3m，厚0.15m</v>
          </cell>
          <cell r="E269" t="str">
            <v>二季度全面完工</v>
          </cell>
          <cell r="F269">
            <v>57.7</v>
          </cell>
          <cell r="G269">
            <v>52.45</v>
          </cell>
          <cell r="H269" t="str">
            <v>中央财政专项扶贫资金</v>
          </cell>
          <cell r="I269" t="str">
            <v>县扶贫开发局</v>
          </cell>
          <cell r="J269">
            <v>1</v>
          </cell>
          <cell r="K269">
            <v>25</v>
          </cell>
        </row>
        <row r="270">
          <cell r="B270" t="str">
            <v>枣林乡桥河村</v>
          </cell>
          <cell r="C270" t="str">
            <v>3936米，折合1771.2m³，按照582.81元/m³进行补助</v>
          </cell>
          <cell r="D270" t="str">
            <v>C25#砼，宽3m，厚0.15m</v>
          </cell>
          <cell r="E270" t="str">
            <v>二季度全面完工</v>
          </cell>
          <cell r="F270">
            <v>113.55</v>
          </cell>
          <cell r="G270">
            <v>103.23</v>
          </cell>
          <cell r="H270" t="str">
            <v>中央财政专项扶贫资金</v>
          </cell>
          <cell r="I270" t="str">
            <v>县扶贫开发局</v>
          </cell>
          <cell r="J270">
            <v>0</v>
          </cell>
          <cell r="K270">
            <v>20</v>
          </cell>
        </row>
        <row r="271">
          <cell r="B271" t="str">
            <v>枣林乡三汇村</v>
          </cell>
          <cell r="C271" t="str">
            <v>1500米，折合675m³，按照582.81元/m³进行补助</v>
          </cell>
          <cell r="D271" t="str">
            <v>C25#砼，宽3m，厚0.15m</v>
          </cell>
          <cell r="E271" t="str">
            <v>二季度全面完工</v>
          </cell>
          <cell r="F271">
            <v>43.27</v>
          </cell>
          <cell r="G271">
            <v>39.340000000000003</v>
          </cell>
          <cell r="H271" t="str">
            <v>中央财政专项扶贫资金</v>
          </cell>
          <cell r="I271" t="str">
            <v>县扶贫开发局</v>
          </cell>
          <cell r="J271">
            <v>1</v>
          </cell>
          <cell r="K271">
            <v>10</v>
          </cell>
        </row>
        <row r="272">
          <cell r="B272" t="str">
            <v>枣林乡大埝村</v>
          </cell>
          <cell r="C272" t="str">
            <v>1200米，折合540m³，按照582.81元/m³进行补助</v>
          </cell>
          <cell r="D272" t="str">
            <v>C25#砼，宽3m，厚0.15m</v>
          </cell>
          <cell r="E272" t="str">
            <v>二季度全面完工</v>
          </cell>
          <cell r="F272">
            <v>34.619999999999997</v>
          </cell>
          <cell r="G272">
            <v>31.47</v>
          </cell>
          <cell r="H272" t="str">
            <v>中央财政专项扶贫资金</v>
          </cell>
          <cell r="I272" t="str">
            <v>县扶贫开发局</v>
          </cell>
          <cell r="J272">
            <v>0</v>
          </cell>
          <cell r="K272">
            <v>8</v>
          </cell>
        </row>
        <row r="273">
          <cell r="B273" t="str">
            <v>木门镇双山村</v>
          </cell>
          <cell r="C273" t="str">
            <v>5000米，折合2250m³，按照582.81元/m³进行补助</v>
          </cell>
          <cell r="D273" t="str">
            <v>C25#砼，宽3m，厚0.15m</v>
          </cell>
          <cell r="E273" t="str">
            <v>二季度全面完工</v>
          </cell>
          <cell r="F273">
            <v>144.24</v>
          </cell>
          <cell r="G273">
            <v>131.13</v>
          </cell>
          <cell r="H273" t="str">
            <v>中央财政专项扶贫资金</v>
          </cell>
          <cell r="I273" t="str">
            <v>县扶贫开发局</v>
          </cell>
          <cell r="J273">
            <v>0</v>
          </cell>
          <cell r="K273">
            <v>22</v>
          </cell>
        </row>
        <row r="274">
          <cell r="B274" t="str">
            <v>木门镇黄粱村</v>
          </cell>
          <cell r="C274" t="str">
            <v>2000米，折合900m³，按照582.81元/m³进行补助</v>
          </cell>
          <cell r="D274" t="str">
            <v>C25#砼，宽3m，厚0.15m</v>
          </cell>
          <cell r="E274" t="str">
            <v>二季度全面完工</v>
          </cell>
          <cell r="F274">
            <v>57.7</v>
          </cell>
          <cell r="G274">
            <v>52.45</v>
          </cell>
          <cell r="H274" t="str">
            <v>中央财政专项扶贫资金</v>
          </cell>
          <cell r="I274" t="str">
            <v>县扶贫开发局</v>
          </cell>
          <cell r="J274">
            <v>0</v>
          </cell>
          <cell r="K274">
            <v>11</v>
          </cell>
        </row>
        <row r="275">
          <cell r="B275" t="str">
            <v>龙凤镇龙安村</v>
          </cell>
          <cell r="C275" t="str">
            <v>5000米，折合2250m³，按照582.81元/m³进行补助</v>
          </cell>
          <cell r="D275" t="str">
            <v>C25#砼，宽3m，厚0.15m</v>
          </cell>
          <cell r="E275" t="str">
            <v>二季度全面完工</v>
          </cell>
          <cell r="F275">
            <v>144.24</v>
          </cell>
          <cell r="G275">
            <v>131.13</v>
          </cell>
          <cell r="H275" t="str">
            <v>中央财政专项扶贫资金</v>
          </cell>
          <cell r="I275" t="str">
            <v>县扶贫开发局</v>
          </cell>
          <cell r="J275">
            <v>0</v>
          </cell>
          <cell r="K275">
            <v>27</v>
          </cell>
        </row>
        <row r="276">
          <cell r="B276" t="str">
            <v>龙凤镇锦旗村</v>
          </cell>
          <cell r="C276" t="str">
            <v>4300米，折合1935m³，按照582.81元/m³进行补助</v>
          </cell>
          <cell r="D276" t="str">
            <v>C25#砼，宽3m，厚0.15m</v>
          </cell>
          <cell r="E276" t="str">
            <v>二季度全面完工</v>
          </cell>
          <cell r="F276">
            <v>124.05</v>
          </cell>
          <cell r="G276">
            <v>112.77</v>
          </cell>
          <cell r="H276" t="str">
            <v>中央财政专项扶贫资金</v>
          </cell>
          <cell r="I276" t="str">
            <v>县扶贫开发局</v>
          </cell>
          <cell r="J276">
            <v>0</v>
          </cell>
          <cell r="K276">
            <v>43</v>
          </cell>
        </row>
        <row r="277">
          <cell r="B277" t="str">
            <v>龙凤镇南垭村</v>
          </cell>
          <cell r="C277" t="str">
            <v>4300米，折合1935m³，按照582.81元/m³进行补助</v>
          </cell>
          <cell r="D277" t="str">
            <v>C25#砼，宽3m，厚0.15m</v>
          </cell>
          <cell r="E277" t="str">
            <v>二季度全面完工</v>
          </cell>
          <cell r="F277">
            <v>124.03999999999999</v>
          </cell>
          <cell r="G277">
            <v>112.77</v>
          </cell>
          <cell r="H277" t="str">
            <v>中央专项彩票公益金支持扶贫资金</v>
          </cell>
          <cell r="I277" t="str">
            <v>县扶贫开发局</v>
          </cell>
          <cell r="J277">
            <v>1</v>
          </cell>
          <cell r="K277">
            <v>39</v>
          </cell>
        </row>
        <row r="278">
          <cell r="B278" t="str">
            <v>龙凤镇天井村</v>
          </cell>
          <cell r="C278" t="str">
            <v>3000米，折合1350m³，按照582.81元/m³进行补助</v>
          </cell>
          <cell r="D278" t="str">
            <v>C25#砼，宽3m，厚0.15m</v>
          </cell>
          <cell r="E278" t="str">
            <v>二季度全面完工</v>
          </cell>
          <cell r="F278">
            <v>86.55</v>
          </cell>
          <cell r="G278">
            <v>78.680000000000007</v>
          </cell>
          <cell r="H278" t="str">
            <v>中央专项彩票公益金支持扶贫资金</v>
          </cell>
          <cell r="I278" t="str">
            <v>县扶贫开发局</v>
          </cell>
          <cell r="J278">
            <v>1</v>
          </cell>
          <cell r="K278">
            <v>30</v>
          </cell>
        </row>
        <row r="279">
          <cell r="B279" t="str">
            <v>九龙镇庙子村</v>
          </cell>
          <cell r="C279" t="str">
            <v>2390米，折合1075.5m³，按照582.81元/m³进行补助</v>
          </cell>
          <cell r="D279" t="str">
            <v>C25#砼，宽3m，厚0.15m</v>
          </cell>
          <cell r="E279" t="str">
            <v>二季度全面完工</v>
          </cell>
          <cell r="F279">
            <v>68.95</v>
          </cell>
          <cell r="G279">
            <v>62.68</v>
          </cell>
          <cell r="H279" t="str">
            <v>中央专项彩票公益金支持扶贫资金</v>
          </cell>
          <cell r="I279" t="str">
            <v>县扶贫开发局</v>
          </cell>
          <cell r="J279">
            <v>1</v>
          </cell>
          <cell r="K279">
            <v>40</v>
          </cell>
        </row>
        <row r="280">
          <cell r="B280" t="str">
            <v>九龙镇金台村</v>
          </cell>
          <cell r="C280" t="str">
            <v>1900米，折合855m³，按照582.81元/m³进行补助</v>
          </cell>
          <cell r="D280" t="str">
            <v>C25#砼，宽3m，厚0.15m</v>
          </cell>
          <cell r="E280" t="str">
            <v>二季度全面完工</v>
          </cell>
          <cell r="F280">
            <v>54.81</v>
          </cell>
          <cell r="G280">
            <v>49.83</v>
          </cell>
          <cell r="H280" t="str">
            <v>中央专项彩票公益金支持扶贫资金</v>
          </cell>
          <cell r="I280" t="str">
            <v>县扶贫开发局</v>
          </cell>
          <cell r="J280">
            <v>1</v>
          </cell>
          <cell r="K280">
            <v>57</v>
          </cell>
        </row>
        <row r="281">
          <cell r="B281" t="str">
            <v>化龙乡油树村</v>
          </cell>
          <cell r="C281" t="str">
            <v>692米，折合311.4m³，按照582.81元/m³进行补助</v>
          </cell>
          <cell r="D281" t="str">
            <v>C25#砼，宽3m，厚0.15m</v>
          </cell>
          <cell r="E281" t="str">
            <v>二季度全面完工</v>
          </cell>
          <cell r="F281">
            <v>19.97</v>
          </cell>
          <cell r="G281">
            <v>18.149999999999999</v>
          </cell>
          <cell r="H281" t="str">
            <v>中央专项彩票公益金支持扶贫资金</v>
          </cell>
          <cell r="I281" t="str">
            <v>县扶贫开发局</v>
          </cell>
          <cell r="J281">
            <v>0</v>
          </cell>
          <cell r="K281">
            <v>13</v>
          </cell>
        </row>
        <row r="282">
          <cell r="B282" t="str">
            <v>化龙乡长乐村</v>
          </cell>
          <cell r="C282" t="str">
            <v>4000米，折合1800m³，按照582.81元/m³进行补助</v>
          </cell>
          <cell r="D282" t="str">
            <v>C25#砼，宽3m，厚0.15m</v>
          </cell>
          <cell r="E282" t="str">
            <v>二季度全面完工</v>
          </cell>
          <cell r="F282">
            <v>115.4</v>
          </cell>
          <cell r="G282">
            <v>104.91</v>
          </cell>
          <cell r="H282" t="str">
            <v>中央专项彩票公益金支持扶贫资金</v>
          </cell>
          <cell r="I282" t="str">
            <v>县扶贫开发局</v>
          </cell>
          <cell r="J282">
            <v>0</v>
          </cell>
          <cell r="K282">
            <v>9</v>
          </cell>
        </row>
        <row r="283">
          <cell r="B283" t="str">
            <v>化龙乡石垭村</v>
          </cell>
          <cell r="C283" t="str">
            <v>2894米，折合1302.3m³，按照582.81元/m³进行补助</v>
          </cell>
          <cell r="D283" t="str">
            <v>C25#砼，宽3m，厚0.15m</v>
          </cell>
          <cell r="E283" t="str">
            <v>二季度全面完工</v>
          </cell>
          <cell r="F283">
            <v>83.49</v>
          </cell>
          <cell r="G283">
            <v>75.900000000000006</v>
          </cell>
          <cell r="H283" t="str">
            <v>中央专项彩票公益金支持扶贫资金</v>
          </cell>
          <cell r="I283" t="str">
            <v>县扶贫开发局</v>
          </cell>
          <cell r="J283">
            <v>0</v>
          </cell>
          <cell r="K283">
            <v>19</v>
          </cell>
        </row>
        <row r="284">
          <cell r="B284" t="str">
            <v>张华镇凤凰村</v>
          </cell>
          <cell r="C284" t="str">
            <v>6300米，折合2835m³，按照582.81元/m³进行补助</v>
          </cell>
          <cell r="D284" t="str">
            <v>C25#砼，宽3m，厚0.15m</v>
          </cell>
          <cell r="E284" t="str">
            <v>二季度全面完工</v>
          </cell>
          <cell r="F284">
            <v>181.75</v>
          </cell>
          <cell r="G284">
            <v>165.23</v>
          </cell>
          <cell r="H284" t="str">
            <v>中央专项彩票公益金支持扶贫资金</v>
          </cell>
          <cell r="I284" t="str">
            <v>县扶贫开发局</v>
          </cell>
          <cell r="J284">
            <v>0</v>
          </cell>
          <cell r="K284">
            <v>22</v>
          </cell>
        </row>
        <row r="285">
          <cell r="B285" t="str">
            <v>张华镇八一村</v>
          </cell>
          <cell r="C285" t="str">
            <v>3175米，折合1428.75m³，按照582.81元/m³进行补助</v>
          </cell>
          <cell r="D285" t="str">
            <v>C25#砼，宽3m，厚0.15m</v>
          </cell>
          <cell r="E285" t="str">
            <v>二季度全面完工</v>
          </cell>
          <cell r="F285">
            <v>91.6</v>
          </cell>
          <cell r="G285">
            <v>83.27</v>
          </cell>
          <cell r="H285" t="str">
            <v>省级财政专项扶贫资金</v>
          </cell>
          <cell r="I285" t="str">
            <v>县扶贫开发局</v>
          </cell>
          <cell r="J285">
            <v>0</v>
          </cell>
          <cell r="K285">
            <v>17</v>
          </cell>
        </row>
        <row r="286">
          <cell r="B286" t="str">
            <v>张华镇大梁村</v>
          </cell>
          <cell r="C286" t="str">
            <v>5025米，折合2261.25m³，按照582.81元/m³进行补助</v>
          </cell>
          <cell r="D286" t="str">
            <v>C25#砼，宽3m，厚0.15m</v>
          </cell>
          <cell r="E286" t="str">
            <v>二季度全面完工</v>
          </cell>
          <cell r="F286">
            <v>144.97</v>
          </cell>
          <cell r="G286">
            <v>131.79</v>
          </cell>
          <cell r="H286" t="str">
            <v>省级财政专项扶贫资金</v>
          </cell>
          <cell r="I286" t="str">
            <v>县扶贫开发局</v>
          </cell>
          <cell r="J286">
            <v>0</v>
          </cell>
          <cell r="K286">
            <v>18</v>
          </cell>
        </row>
        <row r="287">
          <cell r="B287" t="str">
            <v>张华镇大龙村</v>
          </cell>
          <cell r="C287" t="str">
            <v>5950米，折合2677.5m³，按照582.81元/m³进行补助</v>
          </cell>
          <cell r="D287" t="str">
            <v>C25#砼，宽3m，厚0.15m</v>
          </cell>
          <cell r="E287" t="str">
            <v>二季度全面完工</v>
          </cell>
          <cell r="F287">
            <v>171.66000000000003</v>
          </cell>
          <cell r="G287">
            <v>156.05000000000001</v>
          </cell>
          <cell r="H287" t="str">
            <v>省级财政专项扶贫资金</v>
          </cell>
          <cell r="I287" t="str">
            <v>县扶贫开发局</v>
          </cell>
          <cell r="J287">
            <v>0</v>
          </cell>
          <cell r="K287">
            <v>30</v>
          </cell>
        </row>
        <row r="288">
          <cell r="B288" t="str">
            <v>张华镇五一村</v>
          </cell>
          <cell r="C288" t="str">
            <v>1500米，折合675m³，按照582.81元/m³进行补助</v>
          </cell>
          <cell r="D288" t="str">
            <v>C25#砼，宽3m，厚0.15m</v>
          </cell>
          <cell r="E288" t="str">
            <v>二季度全面完工</v>
          </cell>
          <cell r="F288">
            <v>43.27</v>
          </cell>
          <cell r="G288">
            <v>39.340000000000003</v>
          </cell>
          <cell r="H288" t="str">
            <v>省级财政专项扶贫资金</v>
          </cell>
          <cell r="I288" t="str">
            <v>县扶贫开发局</v>
          </cell>
          <cell r="K288">
            <v>20</v>
          </cell>
        </row>
        <row r="289">
          <cell r="B289" t="str">
            <v>张华镇友坝村</v>
          </cell>
          <cell r="C289" t="str">
            <v>2000米，折合900m³，按照582.81元/m³进行补助</v>
          </cell>
          <cell r="D289" t="str">
            <v>C25#砼，宽3m，厚0.15m</v>
          </cell>
          <cell r="E289" t="str">
            <v>二季度全面完工</v>
          </cell>
          <cell r="F289">
            <v>57.7</v>
          </cell>
          <cell r="G289">
            <v>52.45</v>
          </cell>
          <cell r="H289" t="str">
            <v>省级财政专项扶贫资金</v>
          </cell>
          <cell r="I289" t="str">
            <v>县扶贫开发局</v>
          </cell>
          <cell r="K289">
            <v>21</v>
          </cell>
        </row>
        <row r="290">
          <cell r="B290" t="str">
            <v>麻英乡松林村</v>
          </cell>
          <cell r="C290" t="str">
            <v>4890米，折合2200.5m³，按照611.53元/m³进行补助</v>
          </cell>
          <cell r="D290" t="str">
            <v>C25#砼，宽3m，厚0.15m</v>
          </cell>
          <cell r="E290" t="str">
            <v>二季度全面完工</v>
          </cell>
          <cell r="F290">
            <v>148.03</v>
          </cell>
          <cell r="G290">
            <v>134.57</v>
          </cell>
          <cell r="H290" t="str">
            <v>省级财政专项扶贫资金</v>
          </cell>
          <cell r="I290" t="str">
            <v>县扶贫开发局</v>
          </cell>
          <cell r="J290">
            <v>0</v>
          </cell>
          <cell r="K290">
            <v>32</v>
          </cell>
        </row>
        <row r="291">
          <cell r="B291" t="str">
            <v>麻英乡水峰村</v>
          </cell>
          <cell r="C291" t="str">
            <v>1157米，折合174m³，按照611.53元/m³进行补助</v>
          </cell>
          <cell r="D291" t="str">
            <v>C25#砼，宽1-3m，厚0.12m</v>
          </cell>
          <cell r="E291" t="str">
            <v>二季度全面完工</v>
          </cell>
          <cell r="F291">
            <v>11.7</v>
          </cell>
          <cell r="G291">
            <v>10.64</v>
          </cell>
          <cell r="H291" t="str">
            <v>省级财政专项扶贫资金</v>
          </cell>
          <cell r="I291" t="str">
            <v>县扶贫开发局</v>
          </cell>
          <cell r="J291">
            <v>1</v>
          </cell>
          <cell r="K291">
            <v>27</v>
          </cell>
        </row>
        <row r="292">
          <cell r="B292" t="str">
            <v>檬子乡钟岭村</v>
          </cell>
          <cell r="C292" t="str">
            <v>3280米，折合1476m³，按照611.53元/m³进行补助</v>
          </cell>
          <cell r="D292" t="str">
            <v>C25#砼，宽3m，厚0.15m</v>
          </cell>
          <cell r="E292" t="str">
            <v>二季度全面完工</v>
          </cell>
          <cell r="F292">
            <v>99.29</v>
          </cell>
          <cell r="G292">
            <v>90.26</v>
          </cell>
          <cell r="H292" t="str">
            <v>省级财政专项扶贫资金</v>
          </cell>
          <cell r="I292" t="str">
            <v>县扶贫开发局</v>
          </cell>
          <cell r="J292">
            <v>0</v>
          </cell>
          <cell r="K292">
            <v>19</v>
          </cell>
        </row>
        <row r="293">
          <cell r="B293" t="str">
            <v>檬子乡黎明村</v>
          </cell>
          <cell r="C293" t="str">
            <v>3000米，折合1350m³，按照611.53元/m³进行补助</v>
          </cell>
          <cell r="D293" t="str">
            <v>C25#砼，宽3m，厚0.15m</v>
          </cell>
          <cell r="E293" t="str">
            <v>二季度全面完工</v>
          </cell>
          <cell r="F293">
            <v>90.82</v>
          </cell>
          <cell r="G293">
            <v>82.56</v>
          </cell>
          <cell r="H293" t="str">
            <v>省级财政专项扶贫资金</v>
          </cell>
          <cell r="I293" t="str">
            <v>县扶贫开发局</v>
          </cell>
          <cell r="J293">
            <v>0</v>
          </cell>
          <cell r="K293">
            <v>18</v>
          </cell>
        </row>
        <row r="294">
          <cell r="B294" t="str">
            <v>双汇镇东山村</v>
          </cell>
          <cell r="C294" t="str">
            <v>1661米，折合747.45m³，按照611.53元/m³进行补助</v>
          </cell>
          <cell r="D294" t="str">
            <v>C25#砼，宽3m，厚0.15m</v>
          </cell>
          <cell r="E294" t="str">
            <v>二季度全面完工</v>
          </cell>
          <cell r="F294">
            <v>50.28</v>
          </cell>
          <cell r="G294">
            <v>45.71</v>
          </cell>
          <cell r="H294" t="str">
            <v>省级财政专项扶贫资金</v>
          </cell>
          <cell r="I294" t="str">
            <v>县扶贫开发局</v>
          </cell>
          <cell r="J294">
            <v>0</v>
          </cell>
          <cell r="K294">
            <v>23</v>
          </cell>
        </row>
        <row r="295">
          <cell r="B295" t="str">
            <v xml:space="preserve">燕子乡绿化村 </v>
          </cell>
          <cell r="C295" t="str">
            <v>1300米，折合585m³，按照611.53元/m³进行补助</v>
          </cell>
          <cell r="D295" t="str">
            <v>C25#砼，宽3m，厚0.15m</v>
          </cell>
          <cell r="E295" t="str">
            <v>二季度全面完工</v>
          </cell>
          <cell r="F295">
            <v>39.35</v>
          </cell>
          <cell r="G295">
            <v>35.770000000000003</v>
          </cell>
          <cell r="H295" t="str">
            <v>省级财政专项扶贫资金</v>
          </cell>
          <cell r="I295" t="str">
            <v>县扶贫开发局</v>
          </cell>
          <cell r="J295">
            <v>0</v>
          </cell>
          <cell r="K295">
            <v>12</v>
          </cell>
        </row>
        <row r="296">
          <cell r="B296" t="str">
            <v xml:space="preserve">燕子乡金银村 </v>
          </cell>
          <cell r="C296" t="str">
            <v>2200米，折合990m³，按照611.53元/m³进行补助</v>
          </cell>
          <cell r="D296" t="str">
            <v>C25#砼，宽3m，厚0.15m</v>
          </cell>
          <cell r="E296" t="str">
            <v>二季度全面完工</v>
          </cell>
          <cell r="F296">
            <v>66.59</v>
          </cell>
          <cell r="G296">
            <v>60.54</v>
          </cell>
          <cell r="H296" t="str">
            <v>省级财政专项扶贫资金</v>
          </cell>
          <cell r="I296" t="str">
            <v>县扶贫开发局</v>
          </cell>
          <cell r="J296">
            <v>0</v>
          </cell>
          <cell r="K296">
            <v>14</v>
          </cell>
        </row>
        <row r="297">
          <cell r="B297" t="str">
            <v xml:space="preserve">燕子乡燕午村 </v>
          </cell>
          <cell r="C297" t="str">
            <v>2100米，折合945m³，按照611.53元/m³进行补助</v>
          </cell>
          <cell r="D297" t="str">
            <v>C25#砼，宽3m，厚0.15m</v>
          </cell>
          <cell r="E297" t="str">
            <v>二季度全面完工</v>
          </cell>
          <cell r="F297">
            <v>63.57</v>
          </cell>
          <cell r="G297">
            <v>57.79</v>
          </cell>
          <cell r="H297" t="str">
            <v>省级财政专项扶贫资金</v>
          </cell>
          <cell r="I297" t="str">
            <v>县扶贫开发局</v>
          </cell>
          <cell r="J297">
            <v>0</v>
          </cell>
          <cell r="K297">
            <v>13</v>
          </cell>
        </row>
        <row r="298">
          <cell r="B298" t="str">
            <v>水磨乡卢坝村</v>
          </cell>
          <cell r="C298" t="str">
            <v>2200米，折合990m³，按照611.53元/m³进行补助</v>
          </cell>
          <cell r="D298" t="str">
            <v>C25#砼，宽3m，厚0.15m</v>
          </cell>
          <cell r="E298" t="str">
            <v>二季度全面完工</v>
          </cell>
          <cell r="F298">
            <v>66.59</v>
          </cell>
          <cell r="G298">
            <v>60.54</v>
          </cell>
          <cell r="H298" t="str">
            <v>省级财政专项扶贫资金</v>
          </cell>
          <cell r="I298" t="str">
            <v>县扶贫开发局</v>
          </cell>
          <cell r="J298">
            <v>0</v>
          </cell>
          <cell r="K298">
            <v>8</v>
          </cell>
        </row>
        <row r="299">
          <cell r="B299" t="str">
            <v>水磨乡百花村</v>
          </cell>
          <cell r="C299" t="str">
            <v>1005米，折合452.25m³，按照611.53元/m³进行补助</v>
          </cell>
          <cell r="D299" t="str">
            <v>C25#砼，宽3m，厚0.15m</v>
          </cell>
          <cell r="E299" t="str">
            <v>二季度全面完工</v>
          </cell>
          <cell r="F299">
            <v>30.43</v>
          </cell>
          <cell r="G299">
            <v>27.66</v>
          </cell>
          <cell r="H299" t="str">
            <v>省级财政专项扶贫资金</v>
          </cell>
          <cell r="I299" t="str">
            <v>县扶贫开发局</v>
          </cell>
          <cell r="J299">
            <v>1</v>
          </cell>
          <cell r="K299">
            <v>18</v>
          </cell>
        </row>
        <row r="300">
          <cell r="B300" t="str">
            <v>五权镇楼房村</v>
          </cell>
          <cell r="C300" t="str">
            <v>1900米，折合855m³，按照611.53元/m³进行补助</v>
          </cell>
          <cell r="D300" t="str">
            <v>C25#砼，宽3m，厚0.15m</v>
          </cell>
          <cell r="E300" t="str">
            <v>二季度全面完工</v>
          </cell>
          <cell r="F300">
            <v>57.52</v>
          </cell>
          <cell r="G300">
            <v>52.29</v>
          </cell>
          <cell r="H300" t="str">
            <v>省级财政专项扶贫资金</v>
          </cell>
          <cell r="I300" t="str">
            <v>县扶贫开发局</v>
          </cell>
          <cell r="J300">
            <v>0</v>
          </cell>
          <cell r="K300">
            <v>17</v>
          </cell>
        </row>
        <row r="301">
          <cell r="B301" t="str">
            <v>五权镇三溪村</v>
          </cell>
          <cell r="C301" t="str">
            <v>3580米，折合1611m³，按照611.53元/m³进行补助</v>
          </cell>
          <cell r="D301" t="str">
            <v>C25#砼，宽3m，厚0.15m</v>
          </cell>
          <cell r="E301" t="str">
            <v>二季度全面完工</v>
          </cell>
          <cell r="F301">
            <v>108.37</v>
          </cell>
          <cell r="G301">
            <v>98.52</v>
          </cell>
          <cell r="H301" t="str">
            <v>省级财政专项扶贫资金</v>
          </cell>
          <cell r="I301" t="str">
            <v>县扶贫开发局</v>
          </cell>
          <cell r="J301">
            <v>1</v>
          </cell>
          <cell r="K301">
            <v>9</v>
          </cell>
        </row>
        <row r="302">
          <cell r="B302" t="str">
            <v>五权镇山花村</v>
          </cell>
          <cell r="C302" t="str">
            <v>5000米，折合2250m³，按照611.53元/m³进行补助</v>
          </cell>
          <cell r="D302" t="str">
            <v>C25#砼，宽3m，厚0.15m</v>
          </cell>
          <cell r="E302" t="str">
            <v>二季度全面完工</v>
          </cell>
          <cell r="F302">
            <v>151.35</v>
          </cell>
          <cell r="G302">
            <v>137.59</v>
          </cell>
          <cell r="H302" t="str">
            <v>省级财政专项扶贫资金</v>
          </cell>
          <cell r="I302" t="str">
            <v>县扶贫开发局</v>
          </cell>
          <cell r="J302">
            <v>0</v>
          </cell>
          <cell r="K302">
            <v>44</v>
          </cell>
        </row>
        <row r="303">
          <cell r="B303" t="str">
            <v>五权镇楠木村</v>
          </cell>
          <cell r="C303" t="str">
            <v>1000米，折合450m³，按照611.53元/m³进行补助</v>
          </cell>
          <cell r="D303" t="str">
            <v>C25#砼，宽3m，厚0.15m</v>
          </cell>
          <cell r="E303" t="str">
            <v>二季度全面完工</v>
          </cell>
          <cell r="F303">
            <v>30.27</v>
          </cell>
          <cell r="G303">
            <v>27.52</v>
          </cell>
          <cell r="H303" t="str">
            <v>省级财政专项扶贫资金</v>
          </cell>
          <cell r="I303" t="str">
            <v>县扶贫开发局</v>
          </cell>
          <cell r="K303">
            <v>18</v>
          </cell>
        </row>
        <row r="304">
          <cell r="B304" t="str">
            <v>五权镇天红村</v>
          </cell>
          <cell r="C304" t="str">
            <v>1000米，折合450m³，按照611.53元/m³进行补助</v>
          </cell>
          <cell r="D304" t="str">
            <v>C25#砼，宽3m，厚0.15m</v>
          </cell>
          <cell r="E304" t="str">
            <v>二季度全面完工</v>
          </cell>
          <cell r="F304">
            <v>30.27</v>
          </cell>
          <cell r="G304">
            <v>27.52</v>
          </cell>
          <cell r="H304" t="str">
            <v>省级财政专项扶贫资金</v>
          </cell>
          <cell r="I304" t="str">
            <v>县扶贫开发局</v>
          </cell>
          <cell r="K304">
            <v>20</v>
          </cell>
        </row>
        <row r="305">
          <cell r="B305" t="str">
            <v>五权镇龙坝村</v>
          </cell>
          <cell r="C305" t="str">
            <v>2600米，折合1170m³，按照611.53元/m³进行补助</v>
          </cell>
          <cell r="D305" t="str">
            <v>C25#砼，宽3m，厚0.15m</v>
          </cell>
          <cell r="E305" t="str">
            <v>二季度全面完工</v>
          </cell>
          <cell r="F305">
            <v>78.709999999999994</v>
          </cell>
          <cell r="G305">
            <v>71.55</v>
          </cell>
          <cell r="H305" t="str">
            <v>省级财政专项扶贫资金</v>
          </cell>
          <cell r="I305" t="str">
            <v>县扶贫开发局</v>
          </cell>
          <cell r="K305">
            <v>35</v>
          </cell>
        </row>
        <row r="306">
          <cell r="B306" t="str">
            <v>英萃镇关嘴村</v>
          </cell>
          <cell r="C306" t="str">
            <v>4300米，折合1935m³，按照611.53元/m³进行补助</v>
          </cell>
          <cell r="D306" t="str">
            <v>C25#砼，宽3m，厚0.15m</v>
          </cell>
          <cell r="E306" t="str">
            <v>二季度全面完工</v>
          </cell>
          <cell r="F306">
            <v>130.16</v>
          </cell>
          <cell r="G306">
            <v>118.33</v>
          </cell>
          <cell r="H306" t="str">
            <v>省级财政专项扶贫资金</v>
          </cell>
          <cell r="I306" t="str">
            <v>县扶贫开发局</v>
          </cell>
          <cell r="K306">
            <v>53</v>
          </cell>
        </row>
        <row r="307">
          <cell r="B307" t="str">
            <v>万家乡春坪村</v>
          </cell>
          <cell r="C307" t="str">
            <v>4400米，折合1980m³，按照611.53元/m³进行补助</v>
          </cell>
          <cell r="D307" t="str">
            <v>C25#砼，宽3m，厚0.15m</v>
          </cell>
          <cell r="E307" t="str">
            <v>二季度全面完工</v>
          </cell>
          <cell r="F307">
            <v>133.19</v>
          </cell>
          <cell r="G307">
            <v>121.08</v>
          </cell>
          <cell r="H307" t="str">
            <v>省级财政专项扶贫资金</v>
          </cell>
          <cell r="I307" t="str">
            <v>县扶贫开发局</v>
          </cell>
          <cell r="J307">
            <v>0</v>
          </cell>
          <cell r="K307">
            <v>21</v>
          </cell>
        </row>
        <row r="308">
          <cell r="B308" t="str">
            <v>万家乡阳雀村</v>
          </cell>
          <cell r="C308" t="str">
            <v>7000米，折合3150m³，按照611.53元/m³进行补助</v>
          </cell>
          <cell r="D308" t="str">
            <v>C25#砼，宽3m，厚0.15m</v>
          </cell>
          <cell r="E308" t="str">
            <v>二季度全面完工</v>
          </cell>
          <cell r="F308">
            <v>211.89</v>
          </cell>
          <cell r="G308">
            <v>192.63</v>
          </cell>
          <cell r="H308" t="str">
            <v>省级财政专项扶贫资金</v>
          </cell>
          <cell r="I308" t="str">
            <v>县扶贫开发局</v>
          </cell>
          <cell r="J308">
            <v>1</v>
          </cell>
          <cell r="K308">
            <v>40</v>
          </cell>
        </row>
        <row r="309">
          <cell r="B309" t="str">
            <v>米仓山镇关口村</v>
          </cell>
          <cell r="C309" t="str">
            <v>1600米，折合720m³，按照611.53元/m³进行补助</v>
          </cell>
          <cell r="D309" t="str">
            <v>C25#砼，宽3m，厚0.15m</v>
          </cell>
          <cell r="E309" t="str">
            <v>二季度全面完工</v>
          </cell>
          <cell r="F309">
            <v>48.43</v>
          </cell>
          <cell r="G309">
            <v>44.03</v>
          </cell>
          <cell r="H309" t="str">
            <v>省级财政专项扶贫资金</v>
          </cell>
          <cell r="I309" t="str">
            <v>县扶贫开发局</v>
          </cell>
          <cell r="J309">
            <v>1</v>
          </cell>
          <cell r="K309">
            <v>16</v>
          </cell>
        </row>
        <row r="310">
          <cell r="B310" t="str">
            <v>天星乡洪水村</v>
          </cell>
          <cell r="C310" t="str">
            <v>5000米，折合2250m³，按照611.53元/m³进行补助</v>
          </cell>
          <cell r="D310" t="str">
            <v>C25#砼，宽3m，厚0.15m</v>
          </cell>
          <cell r="E310" t="str">
            <v>二季度全面完工</v>
          </cell>
          <cell r="F310">
            <v>151.35</v>
          </cell>
          <cell r="G310">
            <v>137.59</v>
          </cell>
          <cell r="H310" t="str">
            <v>省级财政专项扶贫资金</v>
          </cell>
          <cell r="I310" t="str">
            <v>县扶贫开发局</v>
          </cell>
          <cell r="J310">
            <v>0</v>
          </cell>
          <cell r="K310">
            <v>24</v>
          </cell>
        </row>
        <row r="311">
          <cell r="B311" t="str">
            <v>天星乡木瓜村</v>
          </cell>
          <cell r="C311" t="str">
            <v>5000米，折合2250m³，按照611.53元/m³进行补助</v>
          </cell>
          <cell r="D311" t="str">
            <v>C25#砼，宽3m，厚0.15m</v>
          </cell>
          <cell r="E311" t="str">
            <v>二季度全面完工</v>
          </cell>
          <cell r="F311">
            <v>151.35</v>
          </cell>
          <cell r="G311">
            <v>137.59</v>
          </cell>
          <cell r="H311" t="str">
            <v>省级财政专项扶贫资金</v>
          </cell>
          <cell r="I311" t="str">
            <v>县扶贫开发局</v>
          </cell>
          <cell r="J311">
            <v>0</v>
          </cell>
          <cell r="K311">
            <v>32</v>
          </cell>
        </row>
        <row r="312">
          <cell r="B312" t="str">
            <v>盐河乡林园村</v>
          </cell>
          <cell r="C312" t="str">
            <v>4000米，折合1800m³，按照611.53元/m³进行补助</v>
          </cell>
          <cell r="D312" t="str">
            <v>C25#砼，宽3m，厚0.15m</v>
          </cell>
          <cell r="E312" t="str">
            <v>二季度全面完工</v>
          </cell>
          <cell r="F312">
            <v>121.09</v>
          </cell>
          <cell r="G312">
            <v>110.08</v>
          </cell>
          <cell r="H312" t="str">
            <v>省级财政专项扶贫资金</v>
          </cell>
          <cell r="I312" t="str">
            <v>县扶贫开发局</v>
          </cell>
          <cell r="J312">
            <v>0</v>
          </cell>
          <cell r="K312">
            <v>17</v>
          </cell>
        </row>
        <row r="313">
          <cell r="B313" t="str">
            <v>万山乡长征村</v>
          </cell>
          <cell r="C313" t="str">
            <v>1500米，折合675m³，按照611.53元/m³进行补助</v>
          </cell>
          <cell r="D313" t="str">
            <v>C25#砼，宽3m，厚0.15m</v>
          </cell>
          <cell r="E313" t="str">
            <v>二季度全面完工</v>
          </cell>
          <cell r="F313">
            <v>45.41</v>
          </cell>
          <cell r="G313">
            <v>41.28</v>
          </cell>
          <cell r="H313" t="str">
            <v>省级财政专项扶贫资金</v>
          </cell>
          <cell r="I313" t="str">
            <v>县扶贫开发局</v>
          </cell>
          <cell r="J313">
            <v>0</v>
          </cell>
          <cell r="K313">
            <v>5</v>
          </cell>
        </row>
        <row r="314">
          <cell r="B314" t="str">
            <v>万山乡云雾村</v>
          </cell>
          <cell r="C314" t="str">
            <v>1500米，折合675m³，按照611.53元/m³进行补助</v>
          </cell>
          <cell r="D314" t="str">
            <v>C25#砼，宽3m，厚0.15m</v>
          </cell>
          <cell r="E314" t="str">
            <v>二季度全面完工</v>
          </cell>
          <cell r="F314">
            <v>45.41</v>
          </cell>
          <cell r="G314">
            <v>41.28</v>
          </cell>
          <cell r="H314" t="str">
            <v>省级财政专项扶贫资金</v>
          </cell>
          <cell r="I314" t="str">
            <v>县扶贫开发局</v>
          </cell>
          <cell r="J314">
            <v>0</v>
          </cell>
          <cell r="K31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8"/>
  <sheetViews>
    <sheetView showZeros="0" tabSelected="1" topLeftCell="A58" workbookViewId="0">
      <selection activeCell="G5" sqref="G5"/>
    </sheetView>
  </sheetViews>
  <sheetFormatPr defaultRowHeight="14.25"/>
  <cols>
    <col min="1" max="1" width="5.375" style="1" customWidth="1"/>
    <col min="2" max="4" width="8.125" style="1" customWidth="1"/>
    <col min="5" max="5" width="22.875" style="1" customWidth="1"/>
    <col min="6" max="6" width="24.375" style="1" customWidth="1"/>
    <col min="7" max="7" width="9" style="7" bestFit="1" customWidth="1"/>
    <col min="8" max="8" width="12" style="1" customWidth="1"/>
    <col min="9" max="9" width="8" style="1" customWidth="1"/>
    <col min="10" max="10" width="7.625" style="1" customWidth="1"/>
    <col min="11" max="16384" width="9" style="1"/>
  </cols>
  <sheetData>
    <row r="1" spans="1:11" ht="22.5">
      <c r="A1" s="11" t="s">
        <v>164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4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161</v>
      </c>
      <c r="F2" s="12" t="s">
        <v>4</v>
      </c>
      <c r="G2" s="12" t="s">
        <v>5</v>
      </c>
      <c r="H2" s="10" t="s">
        <v>156</v>
      </c>
      <c r="I2" s="10" t="s">
        <v>157</v>
      </c>
      <c r="J2" s="10"/>
      <c r="K2" s="12" t="s">
        <v>158</v>
      </c>
    </row>
    <row r="3" spans="1:11" ht="24">
      <c r="A3" s="13"/>
      <c r="B3" s="13"/>
      <c r="C3" s="13"/>
      <c r="D3" s="13"/>
      <c r="E3" s="13"/>
      <c r="F3" s="13"/>
      <c r="G3" s="13"/>
      <c r="H3" s="10"/>
      <c r="I3" s="2" t="s">
        <v>159</v>
      </c>
      <c r="J3" s="2" t="s">
        <v>160</v>
      </c>
      <c r="K3" s="13"/>
    </row>
    <row r="4" spans="1:11" ht="36">
      <c r="A4" s="3">
        <v>1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>
        <v>52.17</v>
      </c>
      <c r="H4" s="4" t="s">
        <v>162</v>
      </c>
      <c r="I4" s="5">
        <f>VLOOKUP(C4,[1]村1!$C$4:$D$355,2,0)</f>
        <v>0</v>
      </c>
      <c r="J4" s="5">
        <f>VLOOKUP(C4,[2]全县汇总!$B$244:$K$314,10,0)</f>
        <v>19</v>
      </c>
      <c r="K4" s="8"/>
    </row>
    <row r="5" spans="1:11" ht="36">
      <c r="A5" s="3">
        <v>2</v>
      </c>
      <c r="B5" s="3" t="s">
        <v>6</v>
      </c>
      <c r="C5" s="3" t="s">
        <v>11</v>
      </c>
      <c r="D5" s="3" t="s">
        <v>8</v>
      </c>
      <c r="E5" s="3" t="s">
        <v>12</v>
      </c>
      <c r="F5" s="3" t="s">
        <v>13</v>
      </c>
      <c r="G5" s="3">
        <v>48.55</v>
      </c>
      <c r="H5" s="4" t="s">
        <v>162</v>
      </c>
      <c r="I5" s="5">
        <f>VLOOKUP(C5,[1]村1!$C$4:$D$355,2,0)</f>
        <v>0</v>
      </c>
      <c r="J5" s="5">
        <f>VLOOKUP(C5,[2]全县汇总!$B$244:$K$314,10,0)</f>
        <v>23</v>
      </c>
      <c r="K5" s="8"/>
    </row>
    <row r="6" spans="1:11" ht="24">
      <c r="A6" s="3">
        <v>3</v>
      </c>
      <c r="B6" s="3" t="s">
        <v>6</v>
      </c>
      <c r="C6" s="3" t="s">
        <v>14</v>
      </c>
      <c r="D6" s="3" t="s">
        <v>8</v>
      </c>
      <c r="E6" s="3" t="s">
        <v>15</v>
      </c>
      <c r="F6" s="3" t="s">
        <v>16</v>
      </c>
      <c r="G6" s="3">
        <v>42.99</v>
      </c>
      <c r="H6" s="4" t="s">
        <v>162</v>
      </c>
      <c r="I6" s="5">
        <f>VLOOKUP(C6,[1]村1!$C$4:$D$355,2,0)</f>
        <v>0</v>
      </c>
      <c r="J6" s="5">
        <f>VLOOKUP(C6,[2]全县汇总!$B$244:$K$314,10,0)</f>
        <v>37</v>
      </c>
      <c r="K6" s="8"/>
    </row>
    <row r="7" spans="1:11" ht="24">
      <c r="A7" s="3">
        <v>4</v>
      </c>
      <c r="B7" s="3" t="s">
        <v>17</v>
      </c>
      <c r="C7" s="3" t="s">
        <v>18</v>
      </c>
      <c r="D7" s="3" t="s">
        <v>8</v>
      </c>
      <c r="E7" s="3" t="s">
        <v>19</v>
      </c>
      <c r="F7" s="3" t="s">
        <v>16</v>
      </c>
      <c r="G7" s="3">
        <v>25.29</v>
      </c>
      <c r="H7" s="4" t="s">
        <v>162</v>
      </c>
      <c r="I7" s="5">
        <f>VLOOKUP(C7,[1]村1!$C$4:$D$355,2,0)</f>
        <v>0</v>
      </c>
      <c r="J7" s="5">
        <f>VLOOKUP(C7,[2]全县汇总!$B$244:$K$314,10,0)</f>
        <v>8</v>
      </c>
      <c r="K7" s="8"/>
    </row>
    <row r="8" spans="1:11" ht="24">
      <c r="A8" s="3">
        <v>5</v>
      </c>
      <c r="B8" s="3" t="s">
        <v>20</v>
      </c>
      <c r="C8" s="3" t="s">
        <v>21</v>
      </c>
      <c r="D8" s="3" t="s">
        <v>8</v>
      </c>
      <c r="E8" s="3" t="s">
        <v>22</v>
      </c>
      <c r="F8" s="3" t="s">
        <v>16</v>
      </c>
      <c r="G8" s="3">
        <v>82.69</v>
      </c>
      <c r="H8" s="4" t="s">
        <v>162</v>
      </c>
      <c r="I8" s="5">
        <f>VLOOKUP(C8,[1]村1!$C$4:$D$355,2,0)</f>
        <v>0</v>
      </c>
      <c r="J8" s="5">
        <f>VLOOKUP(C8,[2]全县汇总!$B$244:$K$314,10,0)</f>
        <v>75</v>
      </c>
      <c r="K8" s="8"/>
    </row>
    <row r="9" spans="1:11" ht="24">
      <c r="A9" s="3">
        <v>6</v>
      </c>
      <c r="B9" s="3" t="s">
        <v>23</v>
      </c>
      <c r="C9" s="3" t="s">
        <v>24</v>
      </c>
      <c r="D9" s="3" t="s">
        <v>8</v>
      </c>
      <c r="E9" s="3" t="s">
        <v>25</v>
      </c>
      <c r="F9" s="3" t="s">
        <v>16</v>
      </c>
      <c r="G9" s="3">
        <v>146.66</v>
      </c>
      <c r="H9" s="4" t="s">
        <v>162</v>
      </c>
      <c r="I9" s="5">
        <f>VLOOKUP(C9,[1]村1!$C$4:$D$355,2,0)</f>
        <v>0</v>
      </c>
      <c r="J9" s="5">
        <f>VLOOKUP(C9,[2]全县汇总!$B$244:$K$314,10,0)</f>
        <v>33</v>
      </c>
      <c r="K9" s="8"/>
    </row>
    <row r="10" spans="1:11" ht="24">
      <c r="A10" s="3">
        <v>7</v>
      </c>
      <c r="B10" s="3" t="s">
        <v>23</v>
      </c>
      <c r="C10" s="3" t="s">
        <v>26</v>
      </c>
      <c r="D10" s="3" t="s">
        <v>8</v>
      </c>
      <c r="E10" s="3" t="s">
        <v>27</v>
      </c>
      <c r="F10" s="3" t="s">
        <v>16</v>
      </c>
      <c r="G10" s="3">
        <v>126.43</v>
      </c>
      <c r="H10" s="4" t="s">
        <v>162</v>
      </c>
      <c r="I10" s="5">
        <f>VLOOKUP(C10,[1]村1!$C$4:$D$355,2,0)</f>
        <v>0</v>
      </c>
      <c r="J10" s="5">
        <f>VLOOKUP(C10,[2]全县汇总!$B$244:$K$314,10,0)</f>
        <v>13</v>
      </c>
      <c r="K10" s="8"/>
    </row>
    <row r="11" spans="1:11" ht="24">
      <c r="A11" s="3">
        <v>8</v>
      </c>
      <c r="B11" s="3" t="s">
        <v>23</v>
      </c>
      <c r="C11" s="3" t="s">
        <v>28</v>
      </c>
      <c r="D11" s="3" t="s">
        <v>8</v>
      </c>
      <c r="E11" s="3" t="s">
        <v>29</v>
      </c>
      <c r="F11" s="3" t="s">
        <v>16</v>
      </c>
      <c r="G11" s="3">
        <v>133.51</v>
      </c>
      <c r="H11" s="4" t="s">
        <v>162</v>
      </c>
      <c r="I11" s="5">
        <f>VLOOKUP(C11,[1]村1!$C$4:$D$355,2,0)</f>
        <v>0</v>
      </c>
      <c r="J11" s="5">
        <f>VLOOKUP(C11,[2]全县汇总!$B$244:$K$314,10,0)</f>
        <v>32</v>
      </c>
      <c r="K11" s="8"/>
    </row>
    <row r="12" spans="1:11" ht="24">
      <c r="A12" s="3">
        <v>9</v>
      </c>
      <c r="B12" s="3" t="s">
        <v>30</v>
      </c>
      <c r="C12" s="3" t="s">
        <v>31</v>
      </c>
      <c r="D12" s="3" t="s">
        <v>8</v>
      </c>
      <c r="E12" s="3" t="s">
        <v>32</v>
      </c>
      <c r="F12" s="3" t="s">
        <v>16</v>
      </c>
      <c r="G12" s="3">
        <v>33.299999999999997</v>
      </c>
      <c r="H12" s="4" t="s">
        <v>162</v>
      </c>
      <c r="I12" s="5">
        <f>VLOOKUP(C12,[1]村1!$C$4:$D$355,2,0)</f>
        <v>0</v>
      </c>
      <c r="J12" s="5">
        <f>VLOOKUP(C12,[2]全县汇总!$B$244:$K$314,10,0)</f>
        <v>28</v>
      </c>
      <c r="K12" s="8"/>
    </row>
    <row r="13" spans="1:11" ht="24">
      <c r="A13" s="3">
        <v>10</v>
      </c>
      <c r="B13" s="3" t="s">
        <v>30</v>
      </c>
      <c r="C13" s="3" t="s">
        <v>33</v>
      </c>
      <c r="D13" s="3" t="s">
        <v>8</v>
      </c>
      <c r="E13" s="3" t="s">
        <v>34</v>
      </c>
      <c r="F13" s="3" t="s">
        <v>16</v>
      </c>
      <c r="G13" s="3">
        <v>77.02</v>
      </c>
      <c r="H13" s="4" t="s">
        <v>162</v>
      </c>
      <c r="I13" s="5">
        <f>VLOOKUP(C13,[1]村1!$C$4:$D$355,2,0)</f>
        <v>0</v>
      </c>
      <c r="J13" s="5">
        <f>VLOOKUP(C13,[2]全县汇总!$B$244:$K$314,10,0)</f>
        <v>16</v>
      </c>
      <c r="K13" s="8"/>
    </row>
    <row r="14" spans="1:11" ht="24">
      <c r="A14" s="3">
        <v>11</v>
      </c>
      <c r="B14" s="3" t="s">
        <v>30</v>
      </c>
      <c r="C14" s="3" t="s">
        <v>35</v>
      </c>
      <c r="D14" s="3" t="s">
        <v>8</v>
      </c>
      <c r="E14" s="3" t="s">
        <v>36</v>
      </c>
      <c r="F14" s="3" t="s">
        <v>16</v>
      </c>
      <c r="G14" s="3">
        <v>42.1</v>
      </c>
      <c r="H14" s="4" t="s">
        <v>162</v>
      </c>
      <c r="I14" s="5">
        <f>VLOOKUP(C14,[1]村1!$C$4:$D$355,2,0)</f>
        <v>0</v>
      </c>
      <c r="J14" s="5">
        <f>VLOOKUP(C14,[2]全县汇总!$B$244:$K$314,10,0)</f>
        <v>9</v>
      </c>
      <c r="K14" s="8"/>
    </row>
    <row r="15" spans="1:11" ht="24">
      <c r="A15" s="3">
        <v>12</v>
      </c>
      <c r="B15" s="3" t="s">
        <v>30</v>
      </c>
      <c r="C15" s="3" t="s">
        <v>37</v>
      </c>
      <c r="D15" s="3" t="s">
        <v>8</v>
      </c>
      <c r="E15" s="3" t="s">
        <v>38</v>
      </c>
      <c r="F15" s="3" t="s">
        <v>16</v>
      </c>
      <c r="G15" s="3">
        <v>44.53</v>
      </c>
      <c r="H15" s="4" t="s">
        <v>162</v>
      </c>
      <c r="I15" s="5">
        <f>VLOOKUP(C15,[1]村1!$C$4:$D$355,2,0)</f>
        <v>0</v>
      </c>
      <c r="J15" s="5">
        <f>VLOOKUP(C15,[2]全县汇总!$B$244:$K$314,10,0)</f>
        <v>26</v>
      </c>
      <c r="K15" s="8"/>
    </row>
    <row r="16" spans="1:11" ht="24">
      <c r="A16" s="3">
        <v>13</v>
      </c>
      <c r="B16" s="3" t="s">
        <v>39</v>
      </c>
      <c r="C16" s="3" t="s">
        <v>40</v>
      </c>
      <c r="D16" s="3" t="s">
        <v>8</v>
      </c>
      <c r="E16" s="3" t="s">
        <v>41</v>
      </c>
      <c r="F16" s="3" t="s">
        <v>16</v>
      </c>
      <c r="G16" s="3">
        <v>157.36000000000001</v>
      </c>
      <c r="H16" s="4" t="s">
        <v>162</v>
      </c>
      <c r="I16" s="5">
        <f>VLOOKUP(C16,[1]村1!$C$4:$D$355,2,0)</f>
        <v>0</v>
      </c>
      <c r="J16" s="5">
        <f>VLOOKUP(C16,[2]全县汇总!$B$244:$K$314,10,0)</f>
        <v>73</v>
      </c>
      <c r="K16" s="8"/>
    </row>
    <row r="17" spans="1:11" ht="24">
      <c r="A17" s="3">
        <v>14</v>
      </c>
      <c r="B17" s="3" t="s">
        <v>39</v>
      </c>
      <c r="C17" s="3" t="s">
        <v>42</v>
      </c>
      <c r="D17" s="3" t="s">
        <v>8</v>
      </c>
      <c r="E17" s="3" t="s">
        <v>43</v>
      </c>
      <c r="F17" s="3" t="s">
        <v>16</v>
      </c>
      <c r="G17" s="3">
        <v>87.86</v>
      </c>
      <c r="H17" s="4" t="s">
        <v>162</v>
      </c>
      <c r="I17" s="5">
        <f>VLOOKUP(C17,[1]村1!$C$4:$D$355,2,0)</f>
        <v>0</v>
      </c>
      <c r="J17" s="5">
        <f>VLOOKUP(C17,[2]全县汇总!$B$244:$K$314,10,0)</f>
        <v>28</v>
      </c>
      <c r="K17" s="8"/>
    </row>
    <row r="18" spans="1:11" ht="24">
      <c r="A18" s="3">
        <v>15</v>
      </c>
      <c r="B18" s="3" t="s">
        <v>39</v>
      </c>
      <c r="C18" s="3" t="s">
        <v>44</v>
      </c>
      <c r="D18" s="3" t="s">
        <v>8</v>
      </c>
      <c r="E18" s="3" t="s">
        <v>45</v>
      </c>
      <c r="F18" s="3" t="s">
        <v>16</v>
      </c>
      <c r="G18" s="3">
        <v>91.79</v>
      </c>
      <c r="H18" s="4" t="s">
        <v>162</v>
      </c>
      <c r="I18" s="5">
        <f>VLOOKUP(C18,[1]村1!$C$4:$D$355,2,0)</f>
        <v>0</v>
      </c>
      <c r="J18" s="5">
        <f>VLOOKUP(C18,[2]全县汇总!$B$244:$K$314,10,0)</f>
        <v>22</v>
      </c>
      <c r="K18" s="8"/>
    </row>
    <row r="19" spans="1:11" ht="24">
      <c r="A19" s="3">
        <v>16</v>
      </c>
      <c r="B19" s="3" t="s">
        <v>46</v>
      </c>
      <c r="C19" s="3" t="s">
        <v>47</v>
      </c>
      <c r="D19" s="3" t="s">
        <v>8</v>
      </c>
      <c r="E19" s="3" t="s">
        <v>48</v>
      </c>
      <c r="F19" s="3" t="s">
        <v>16</v>
      </c>
      <c r="G19" s="3">
        <v>115.74</v>
      </c>
      <c r="H19" s="4" t="s">
        <v>162</v>
      </c>
      <c r="I19" s="5">
        <f>VLOOKUP(C19,[1]村1!$C$4:$D$355,2,0)</f>
        <v>0</v>
      </c>
      <c r="J19" s="5">
        <f>VLOOKUP(C19,[2]全县汇总!$B$244:$K$314,10,0)</f>
        <v>27</v>
      </c>
      <c r="K19" s="8"/>
    </row>
    <row r="20" spans="1:11" ht="24">
      <c r="A20" s="3">
        <v>17</v>
      </c>
      <c r="B20" s="3" t="s">
        <v>49</v>
      </c>
      <c r="C20" s="3" t="s">
        <v>50</v>
      </c>
      <c r="D20" s="3" t="s">
        <v>8</v>
      </c>
      <c r="E20" s="3" t="s">
        <v>51</v>
      </c>
      <c r="F20" s="3" t="s">
        <v>16</v>
      </c>
      <c r="G20" s="3">
        <v>75.27</v>
      </c>
      <c r="H20" s="4" t="s">
        <v>162</v>
      </c>
      <c r="I20" s="5">
        <f>VLOOKUP(C20,[1]村1!$C$4:$D$355,2,0)</f>
        <v>0</v>
      </c>
      <c r="J20" s="5">
        <f>VLOOKUP(C20,[2]全县汇总!$B$244:$K$314,10,0)</f>
        <v>21</v>
      </c>
      <c r="K20" s="8"/>
    </row>
    <row r="21" spans="1:11" ht="24">
      <c r="A21" s="3">
        <v>18</v>
      </c>
      <c r="B21" s="3" t="s">
        <v>49</v>
      </c>
      <c r="C21" s="3" t="s">
        <v>52</v>
      </c>
      <c r="D21" s="3" t="s">
        <v>8</v>
      </c>
      <c r="E21" s="3" t="s">
        <v>53</v>
      </c>
      <c r="F21" s="3" t="s">
        <v>16</v>
      </c>
      <c r="G21" s="3">
        <v>73.430000000000007</v>
      </c>
      <c r="H21" s="4" t="s">
        <v>162</v>
      </c>
      <c r="I21" s="5">
        <f>VLOOKUP(C21,[1]村1!$C$4:$D$355,2,0)</f>
        <v>0</v>
      </c>
      <c r="J21" s="5">
        <f>VLOOKUP(C21,[2]全县汇总!$B$244:$K$314,10,0)</f>
        <v>24</v>
      </c>
      <c r="K21" s="8"/>
    </row>
    <row r="22" spans="1:11" ht="48">
      <c r="A22" s="3">
        <v>19</v>
      </c>
      <c r="B22" s="3" t="s">
        <v>49</v>
      </c>
      <c r="C22" s="3" t="s">
        <v>54</v>
      </c>
      <c r="D22" s="3" t="s">
        <v>8</v>
      </c>
      <c r="E22" s="3" t="s">
        <v>55</v>
      </c>
      <c r="F22" s="3" t="s">
        <v>16</v>
      </c>
      <c r="G22" s="3">
        <v>41.73</v>
      </c>
      <c r="H22" s="4" t="s">
        <v>162</v>
      </c>
      <c r="I22" s="5">
        <f>VLOOKUP(C22,[1]村1!$C$4:$D$355,2,0)</f>
        <v>1</v>
      </c>
      <c r="J22" s="5">
        <f>VLOOKUP(C22,[2]全县汇总!$B$244:$K$314,10,0)</f>
        <v>25</v>
      </c>
      <c r="K22" s="9" t="s">
        <v>163</v>
      </c>
    </row>
    <row r="23" spans="1:11" ht="24">
      <c r="A23" s="3">
        <v>20</v>
      </c>
      <c r="B23" s="3" t="s">
        <v>56</v>
      </c>
      <c r="C23" s="3" t="s">
        <v>57</v>
      </c>
      <c r="D23" s="3" t="s">
        <v>8</v>
      </c>
      <c r="E23" s="3" t="s">
        <v>58</v>
      </c>
      <c r="F23" s="3" t="s">
        <v>16</v>
      </c>
      <c r="G23" s="3">
        <v>103.23</v>
      </c>
      <c r="H23" s="4" t="s">
        <v>162</v>
      </c>
      <c r="I23" s="5">
        <f>VLOOKUP(C23,[1]村1!$C$4:$D$355,2,0)</f>
        <v>0</v>
      </c>
      <c r="J23" s="5">
        <f>VLOOKUP(C23,[2]全县汇总!$B$244:$K$314,10,0)</f>
        <v>20</v>
      </c>
      <c r="K23" s="8"/>
    </row>
    <row r="24" spans="1:11" ht="24">
      <c r="A24" s="3">
        <v>21</v>
      </c>
      <c r="B24" s="3" t="s">
        <v>56</v>
      </c>
      <c r="C24" s="3" t="s">
        <v>59</v>
      </c>
      <c r="D24" s="3" t="s">
        <v>8</v>
      </c>
      <c r="E24" s="3" t="s">
        <v>60</v>
      </c>
      <c r="F24" s="3" t="s">
        <v>16</v>
      </c>
      <c r="G24" s="3">
        <v>39.340000000000003</v>
      </c>
      <c r="H24" s="4" t="s">
        <v>162</v>
      </c>
      <c r="I24" s="5">
        <f>VLOOKUP(C24,[1]村1!$C$4:$D$355,2,0)</f>
        <v>1</v>
      </c>
      <c r="J24" s="5">
        <f>VLOOKUP(C24,[2]全县汇总!$B$244:$K$314,10,0)</f>
        <v>10</v>
      </c>
      <c r="K24" s="8"/>
    </row>
    <row r="25" spans="1:11" ht="24">
      <c r="A25" s="3">
        <v>22</v>
      </c>
      <c r="B25" s="3" t="s">
        <v>56</v>
      </c>
      <c r="C25" s="3" t="s">
        <v>61</v>
      </c>
      <c r="D25" s="3" t="s">
        <v>8</v>
      </c>
      <c r="E25" s="3" t="s">
        <v>62</v>
      </c>
      <c r="F25" s="3" t="s">
        <v>16</v>
      </c>
      <c r="G25" s="3">
        <v>31.47</v>
      </c>
      <c r="H25" s="4" t="s">
        <v>162</v>
      </c>
      <c r="I25" s="5">
        <f>VLOOKUP(C25,[1]村1!$C$4:$D$355,2,0)</f>
        <v>0</v>
      </c>
      <c r="J25" s="5">
        <f>VLOOKUP(C25,[2]全县汇总!$B$244:$K$314,10,0)</f>
        <v>8</v>
      </c>
      <c r="K25" s="8"/>
    </row>
    <row r="26" spans="1:11" ht="24">
      <c r="A26" s="3">
        <v>23</v>
      </c>
      <c r="B26" s="3" t="s">
        <v>63</v>
      </c>
      <c r="C26" s="3" t="s">
        <v>64</v>
      </c>
      <c r="D26" s="3" t="s">
        <v>8</v>
      </c>
      <c r="E26" s="3" t="s">
        <v>65</v>
      </c>
      <c r="F26" s="3" t="s">
        <v>16</v>
      </c>
      <c r="G26" s="3">
        <v>131.13</v>
      </c>
      <c r="H26" s="4" t="s">
        <v>162</v>
      </c>
      <c r="I26" s="5">
        <f>VLOOKUP(C26,[1]村1!$C$4:$D$355,2,0)</f>
        <v>0</v>
      </c>
      <c r="J26" s="5">
        <f>VLOOKUP(C26,[2]全县汇总!$B$244:$K$314,10,0)</f>
        <v>22</v>
      </c>
      <c r="K26" s="8"/>
    </row>
    <row r="27" spans="1:11" ht="24">
      <c r="A27" s="3">
        <v>24</v>
      </c>
      <c r="B27" s="3" t="s">
        <v>63</v>
      </c>
      <c r="C27" s="3" t="s">
        <v>66</v>
      </c>
      <c r="D27" s="3" t="s">
        <v>8</v>
      </c>
      <c r="E27" s="3" t="s">
        <v>55</v>
      </c>
      <c r="F27" s="3" t="s">
        <v>16</v>
      </c>
      <c r="G27" s="3">
        <v>52.45</v>
      </c>
      <c r="H27" s="4" t="s">
        <v>162</v>
      </c>
      <c r="I27" s="5">
        <f>VLOOKUP(C27,[1]村1!$C$4:$D$355,2,0)</f>
        <v>0</v>
      </c>
      <c r="J27" s="5">
        <f>VLOOKUP(C27,[2]全县汇总!$B$244:$K$314,10,0)</f>
        <v>11</v>
      </c>
      <c r="K27" s="8"/>
    </row>
    <row r="28" spans="1:11" ht="24">
      <c r="A28" s="3">
        <v>25</v>
      </c>
      <c r="B28" s="3" t="s">
        <v>67</v>
      </c>
      <c r="C28" s="3" t="s">
        <v>68</v>
      </c>
      <c r="D28" s="3" t="s">
        <v>8</v>
      </c>
      <c r="E28" s="3" t="s">
        <v>65</v>
      </c>
      <c r="F28" s="3" t="s">
        <v>16</v>
      </c>
      <c r="G28" s="3">
        <v>131.13</v>
      </c>
      <c r="H28" s="4" t="s">
        <v>162</v>
      </c>
      <c r="I28" s="5">
        <f>VLOOKUP(C28,[1]村1!$C$4:$D$355,2,0)</f>
        <v>0</v>
      </c>
      <c r="J28" s="5">
        <f>VLOOKUP(C28,[2]全县汇总!$B$244:$K$314,10,0)</f>
        <v>27</v>
      </c>
      <c r="K28" s="8"/>
    </row>
    <row r="29" spans="1:11" ht="24">
      <c r="A29" s="3">
        <v>26</v>
      </c>
      <c r="B29" s="3" t="s">
        <v>67</v>
      </c>
      <c r="C29" s="3" t="s">
        <v>69</v>
      </c>
      <c r="D29" s="3" t="s">
        <v>8</v>
      </c>
      <c r="E29" s="3" t="s">
        <v>70</v>
      </c>
      <c r="F29" s="3" t="s">
        <v>16</v>
      </c>
      <c r="G29" s="3">
        <v>112.77</v>
      </c>
      <c r="H29" s="4" t="s">
        <v>162</v>
      </c>
      <c r="I29" s="5">
        <f>VLOOKUP(C29,[1]村1!$C$4:$D$355,2,0)</f>
        <v>0</v>
      </c>
      <c r="J29" s="5">
        <f>VLOOKUP(C29,[2]全县汇总!$B$244:$K$314,10,0)</f>
        <v>43</v>
      </c>
      <c r="K29" s="8"/>
    </row>
    <row r="30" spans="1:11" ht="24">
      <c r="A30" s="3">
        <v>27</v>
      </c>
      <c r="B30" s="3" t="s">
        <v>67</v>
      </c>
      <c r="C30" s="3" t="s">
        <v>71</v>
      </c>
      <c r="D30" s="3" t="s">
        <v>8</v>
      </c>
      <c r="E30" s="3" t="s">
        <v>70</v>
      </c>
      <c r="F30" s="3" t="s">
        <v>16</v>
      </c>
      <c r="G30" s="3">
        <v>112.77</v>
      </c>
      <c r="H30" s="4" t="s">
        <v>162</v>
      </c>
      <c r="I30" s="5">
        <f>VLOOKUP(C30,[1]村1!$C$4:$D$355,2,0)</f>
        <v>1</v>
      </c>
      <c r="J30" s="5">
        <f>VLOOKUP(C30,[2]全县汇总!$B$244:$K$314,10,0)</f>
        <v>39</v>
      </c>
      <c r="K30" s="8"/>
    </row>
    <row r="31" spans="1:11" ht="24">
      <c r="A31" s="3">
        <v>28</v>
      </c>
      <c r="B31" s="3" t="s">
        <v>67</v>
      </c>
      <c r="C31" s="3" t="s">
        <v>72</v>
      </c>
      <c r="D31" s="3" t="s">
        <v>8</v>
      </c>
      <c r="E31" s="3" t="s">
        <v>73</v>
      </c>
      <c r="F31" s="3" t="s">
        <v>16</v>
      </c>
      <c r="G31" s="3">
        <v>78.680000000000007</v>
      </c>
      <c r="H31" s="4" t="s">
        <v>162</v>
      </c>
      <c r="I31" s="5">
        <f>VLOOKUP(C31,[1]村1!$C$4:$D$355,2,0)</f>
        <v>1</v>
      </c>
      <c r="J31" s="5">
        <f>VLOOKUP(C31,[2]全县汇总!$B$244:$K$314,10,0)</f>
        <v>30</v>
      </c>
      <c r="K31" s="8"/>
    </row>
    <row r="32" spans="1:11" ht="24">
      <c r="A32" s="3">
        <v>29</v>
      </c>
      <c r="B32" s="3" t="s">
        <v>74</v>
      </c>
      <c r="C32" s="3" t="s">
        <v>75</v>
      </c>
      <c r="D32" s="3" t="s">
        <v>8</v>
      </c>
      <c r="E32" s="3" t="s">
        <v>76</v>
      </c>
      <c r="F32" s="3" t="s">
        <v>16</v>
      </c>
      <c r="G32" s="3">
        <v>62.68</v>
      </c>
      <c r="H32" s="4" t="s">
        <v>162</v>
      </c>
      <c r="I32" s="5">
        <f>VLOOKUP(C32,[1]村1!$C$4:$D$355,2,0)</f>
        <v>1</v>
      </c>
      <c r="J32" s="5">
        <f>VLOOKUP(C32,[2]全县汇总!$B$244:$K$314,10,0)</f>
        <v>40</v>
      </c>
      <c r="K32" s="8"/>
    </row>
    <row r="33" spans="1:11" ht="24">
      <c r="A33" s="3">
        <v>30</v>
      </c>
      <c r="B33" s="3" t="s">
        <v>74</v>
      </c>
      <c r="C33" s="3" t="s">
        <v>77</v>
      </c>
      <c r="D33" s="3" t="s">
        <v>8</v>
      </c>
      <c r="E33" s="3" t="s">
        <v>78</v>
      </c>
      <c r="F33" s="3" t="s">
        <v>16</v>
      </c>
      <c r="G33" s="3">
        <v>49.83</v>
      </c>
      <c r="H33" s="4" t="s">
        <v>162</v>
      </c>
      <c r="I33" s="5">
        <f>VLOOKUP(C33,[1]村1!$C$4:$D$355,2,0)</f>
        <v>1</v>
      </c>
      <c r="J33" s="5">
        <f>VLOOKUP(C33,[2]全县汇总!$B$244:$K$314,10,0)</f>
        <v>57</v>
      </c>
      <c r="K33" s="8"/>
    </row>
    <row r="34" spans="1:11" ht="24">
      <c r="A34" s="3">
        <v>31</v>
      </c>
      <c r="B34" s="3" t="s">
        <v>79</v>
      </c>
      <c r="C34" s="3" t="s">
        <v>80</v>
      </c>
      <c r="D34" s="3" t="s">
        <v>8</v>
      </c>
      <c r="E34" s="3" t="s">
        <v>81</v>
      </c>
      <c r="F34" s="3" t="s">
        <v>16</v>
      </c>
      <c r="G34" s="3">
        <v>18.149999999999999</v>
      </c>
      <c r="H34" s="4" t="s">
        <v>162</v>
      </c>
      <c r="I34" s="5">
        <f>VLOOKUP(C34,[1]村1!$C$4:$D$355,2,0)</f>
        <v>0</v>
      </c>
      <c r="J34" s="5">
        <f>VLOOKUP(C34,[2]全县汇总!$B$244:$K$314,10,0)</f>
        <v>13</v>
      </c>
      <c r="K34" s="8"/>
    </row>
    <row r="35" spans="1:11" ht="24">
      <c r="A35" s="3">
        <v>32</v>
      </c>
      <c r="B35" s="3" t="s">
        <v>79</v>
      </c>
      <c r="C35" s="3" t="s">
        <v>82</v>
      </c>
      <c r="D35" s="3" t="s">
        <v>8</v>
      </c>
      <c r="E35" s="3" t="s">
        <v>83</v>
      </c>
      <c r="F35" s="3" t="s">
        <v>16</v>
      </c>
      <c r="G35" s="3">
        <v>104.91</v>
      </c>
      <c r="H35" s="4" t="s">
        <v>162</v>
      </c>
      <c r="I35" s="5">
        <f>VLOOKUP(C35,[1]村1!$C$4:$D$355,2,0)</f>
        <v>0</v>
      </c>
      <c r="J35" s="5">
        <f>VLOOKUP(C35,[2]全县汇总!$B$244:$K$314,10,0)</f>
        <v>9</v>
      </c>
      <c r="K35" s="8"/>
    </row>
    <row r="36" spans="1:11" ht="24">
      <c r="A36" s="3">
        <v>33</v>
      </c>
      <c r="B36" s="3" t="s">
        <v>79</v>
      </c>
      <c r="C36" s="3" t="s">
        <v>84</v>
      </c>
      <c r="D36" s="3" t="s">
        <v>8</v>
      </c>
      <c r="E36" s="3" t="s">
        <v>85</v>
      </c>
      <c r="F36" s="3" t="s">
        <v>16</v>
      </c>
      <c r="G36" s="3">
        <v>75.900000000000006</v>
      </c>
      <c r="H36" s="4" t="s">
        <v>162</v>
      </c>
      <c r="I36" s="5">
        <f>VLOOKUP(C36,[1]村1!$C$4:$D$355,2,0)</f>
        <v>0</v>
      </c>
      <c r="J36" s="5">
        <f>VLOOKUP(C36,[2]全县汇总!$B$244:$K$314,10,0)</f>
        <v>19</v>
      </c>
      <c r="K36" s="8"/>
    </row>
    <row r="37" spans="1:11" ht="24">
      <c r="A37" s="3">
        <v>34</v>
      </c>
      <c r="B37" s="3" t="s">
        <v>86</v>
      </c>
      <c r="C37" s="3" t="s">
        <v>87</v>
      </c>
      <c r="D37" s="3" t="s">
        <v>8</v>
      </c>
      <c r="E37" s="3" t="s">
        <v>88</v>
      </c>
      <c r="F37" s="3" t="s">
        <v>16</v>
      </c>
      <c r="G37" s="3">
        <v>165.23</v>
      </c>
      <c r="H37" s="4" t="s">
        <v>162</v>
      </c>
      <c r="I37" s="5">
        <f>VLOOKUP(C37,[1]村1!$C$4:$D$355,2,0)</f>
        <v>0</v>
      </c>
      <c r="J37" s="5">
        <f>VLOOKUP(C37,[2]全县汇总!$B$244:$K$314,10,0)</f>
        <v>22</v>
      </c>
      <c r="K37" s="8"/>
    </row>
    <row r="38" spans="1:11" ht="24">
      <c r="A38" s="3">
        <v>35</v>
      </c>
      <c r="B38" s="3" t="s">
        <v>86</v>
      </c>
      <c r="C38" s="3" t="s">
        <v>89</v>
      </c>
      <c r="D38" s="3" t="s">
        <v>8</v>
      </c>
      <c r="E38" s="3" t="s">
        <v>90</v>
      </c>
      <c r="F38" s="3" t="s">
        <v>16</v>
      </c>
      <c r="G38" s="3">
        <v>83.27</v>
      </c>
      <c r="H38" s="4" t="s">
        <v>162</v>
      </c>
      <c r="I38" s="5">
        <f>VLOOKUP(C38,[1]村1!$C$4:$D$355,2,0)</f>
        <v>0</v>
      </c>
      <c r="J38" s="5">
        <f>VLOOKUP(C38,[2]全县汇总!$B$244:$K$314,10,0)</f>
        <v>17</v>
      </c>
      <c r="K38" s="8"/>
    </row>
    <row r="39" spans="1:11" ht="24">
      <c r="A39" s="3">
        <v>36</v>
      </c>
      <c r="B39" s="3" t="s">
        <v>86</v>
      </c>
      <c r="C39" s="3" t="s">
        <v>91</v>
      </c>
      <c r="D39" s="3" t="s">
        <v>8</v>
      </c>
      <c r="E39" s="3" t="s">
        <v>92</v>
      </c>
      <c r="F39" s="3" t="s">
        <v>16</v>
      </c>
      <c r="G39" s="3">
        <v>131.79</v>
      </c>
      <c r="H39" s="4" t="s">
        <v>162</v>
      </c>
      <c r="I39" s="5">
        <f>VLOOKUP(C39,[1]村1!$C$4:$D$355,2,0)</f>
        <v>0</v>
      </c>
      <c r="J39" s="5">
        <f>VLOOKUP(C39,[2]全县汇总!$B$244:$K$314,10,0)</f>
        <v>18</v>
      </c>
      <c r="K39" s="8"/>
    </row>
    <row r="40" spans="1:11" ht="24">
      <c r="A40" s="3">
        <v>37</v>
      </c>
      <c r="B40" s="3" t="s">
        <v>86</v>
      </c>
      <c r="C40" s="3" t="s">
        <v>93</v>
      </c>
      <c r="D40" s="3" t="s">
        <v>8</v>
      </c>
      <c r="E40" s="3" t="s">
        <v>94</v>
      </c>
      <c r="F40" s="3" t="s">
        <v>16</v>
      </c>
      <c r="G40" s="3">
        <v>156.05000000000001</v>
      </c>
      <c r="H40" s="4" t="s">
        <v>162</v>
      </c>
      <c r="I40" s="5">
        <f>VLOOKUP(C40,[1]村1!$C$4:$D$355,2,0)</f>
        <v>0</v>
      </c>
      <c r="J40" s="5">
        <f>VLOOKUP(C40,[2]全县汇总!$B$244:$K$314,10,0)</f>
        <v>30</v>
      </c>
      <c r="K40" s="8"/>
    </row>
    <row r="41" spans="1:11" ht="24">
      <c r="A41" s="3">
        <v>38</v>
      </c>
      <c r="B41" s="3" t="s">
        <v>86</v>
      </c>
      <c r="C41" s="3" t="s">
        <v>95</v>
      </c>
      <c r="D41" s="3" t="s">
        <v>8</v>
      </c>
      <c r="E41" s="3" t="s">
        <v>96</v>
      </c>
      <c r="F41" s="3" t="s">
        <v>16</v>
      </c>
      <c r="G41" s="3">
        <v>39.340000000000003</v>
      </c>
      <c r="H41" s="4" t="s">
        <v>162</v>
      </c>
      <c r="I41" s="5">
        <f>VLOOKUP(C41,[1]村1!$C$4:$D$355,2,0)</f>
        <v>0</v>
      </c>
      <c r="J41" s="5">
        <f>VLOOKUP(C41,[2]全县汇总!$B$244:$K$314,10,0)</f>
        <v>20</v>
      </c>
      <c r="K41" s="8"/>
    </row>
    <row r="42" spans="1:11" ht="24">
      <c r="A42" s="3">
        <v>39</v>
      </c>
      <c r="B42" s="3" t="s">
        <v>86</v>
      </c>
      <c r="C42" s="3" t="s">
        <v>97</v>
      </c>
      <c r="D42" s="3" t="s">
        <v>8</v>
      </c>
      <c r="E42" s="3" t="s">
        <v>55</v>
      </c>
      <c r="F42" s="3" t="s">
        <v>16</v>
      </c>
      <c r="G42" s="3">
        <v>52.45</v>
      </c>
      <c r="H42" s="4" t="s">
        <v>162</v>
      </c>
      <c r="I42" s="5">
        <f>VLOOKUP(C42,[1]村1!$C$4:$D$355,2,0)</f>
        <v>0</v>
      </c>
      <c r="J42" s="5">
        <f>VLOOKUP(C42,[2]全县汇总!$B$244:$K$314,10,0)</f>
        <v>21</v>
      </c>
      <c r="K42" s="8"/>
    </row>
    <row r="43" spans="1:11" ht="24">
      <c r="A43" s="3">
        <v>40</v>
      </c>
      <c r="B43" s="3" t="s">
        <v>98</v>
      </c>
      <c r="C43" s="3" t="s">
        <v>99</v>
      </c>
      <c r="D43" s="3" t="s">
        <v>8</v>
      </c>
      <c r="E43" s="3" t="s">
        <v>100</v>
      </c>
      <c r="F43" s="3" t="s">
        <v>16</v>
      </c>
      <c r="G43" s="3">
        <v>134.57</v>
      </c>
      <c r="H43" s="4" t="s">
        <v>162</v>
      </c>
      <c r="I43" s="5">
        <f>VLOOKUP(C43,[1]村1!$C$4:$D$355,2,0)</f>
        <v>0</v>
      </c>
      <c r="J43" s="5">
        <f>VLOOKUP(C43,[2]全县汇总!$B$244:$K$314,10,0)</f>
        <v>32</v>
      </c>
      <c r="K43" s="8"/>
    </row>
    <row r="44" spans="1:11" ht="24">
      <c r="A44" s="3">
        <v>41</v>
      </c>
      <c r="B44" s="3" t="s">
        <v>98</v>
      </c>
      <c r="C44" s="3" t="s">
        <v>101</v>
      </c>
      <c r="D44" s="3" t="s">
        <v>8</v>
      </c>
      <c r="E44" s="3" t="s">
        <v>102</v>
      </c>
      <c r="F44" s="3" t="s">
        <v>103</v>
      </c>
      <c r="G44" s="3">
        <v>10.64</v>
      </c>
      <c r="H44" s="4" t="s">
        <v>162</v>
      </c>
      <c r="I44" s="5">
        <f>VLOOKUP(C44,[1]村1!$C$4:$D$355,2,0)</f>
        <v>1</v>
      </c>
      <c r="J44" s="5">
        <f>VLOOKUP(C44,[2]全县汇总!$B$244:$K$314,10,0)</f>
        <v>27</v>
      </c>
      <c r="K44" s="8"/>
    </row>
    <row r="45" spans="1:11" ht="24">
      <c r="A45" s="3">
        <v>42</v>
      </c>
      <c r="B45" s="3" t="s">
        <v>104</v>
      </c>
      <c r="C45" s="3" t="s">
        <v>105</v>
      </c>
      <c r="D45" s="3" t="s">
        <v>8</v>
      </c>
      <c r="E45" s="3" t="s">
        <v>106</v>
      </c>
      <c r="F45" s="3" t="s">
        <v>16</v>
      </c>
      <c r="G45" s="3">
        <v>90.26</v>
      </c>
      <c r="H45" s="4" t="s">
        <v>162</v>
      </c>
      <c r="I45" s="5">
        <f>VLOOKUP(C45,[1]村1!$C$4:$D$355,2,0)</f>
        <v>0</v>
      </c>
      <c r="J45" s="5">
        <f>VLOOKUP(C45,[2]全县汇总!$B$244:$K$314,10,0)</f>
        <v>19</v>
      </c>
      <c r="K45" s="8"/>
    </row>
    <row r="46" spans="1:11" ht="24">
      <c r="A46" s="3">
        <v>43</v>
      </c>
      <c r="B46" s="3" t="s">
        <v>104</v>
      </c>
      <c r="C46" s="3" t="s">
        <v>107</v>
      </c>
      <c r="D46" s="3" t="s">
        <v>8</v>
      </c>
      <c r="E46" s="3" t="s">
        <v>108</v>
      </c>
      <c r="F46" s="3" t="s">
        <v>16</v>
      </c>
      <c r="G46" s="3">
        <v>82.56</v>
      </c>
      <c r="H46" s="4" t="s">
        <v>162</v>
      </c>
      <c r="I46" s="5">
        <f>VLOOKUP(C46,[1]村1!$C$4:$D$355,2,0)</f>
        <v>0</v>
      </c>
      <c r="J46" s="5">
        <f>VLOOKUP(C46,[2]全县汇总!$B$244:$K$314,10,0)</f>
        <v>18</v>
      </c>
      <c r="K46" s="8"/>
    </row>
    <row r="47" spans="1:11" ht="24">
      <c r="A47" s="3">
        <v>44</v>
      </c>
      <c r="B47" s="3" t="s">
        <v>109</v>
      </c>
      <c r="C47" s="3" t="s">
        <v>110</v>
      </c>
      <c r="D47" s="3" t="s">
        <v>8</v>
      </c>
      <c r="E47" s="3" t="s">
        <v>111</v>
      </c>
      <c r="F47" s="3" t="s">
        <v>16</v>
      </c>
      <c r="G47" s="3">
        <v>45.71</v>
      </c>
      <c r="H47" s="4" t="s">
        <v>162</v>
      </c>
      <c r="I47" s="5">
        <f>VLOOKUP(C47,[1]村1!$C$4:$D$355,2,0)</f>
        <v>0</v>
      </c>
      <c r="J47" s="5">
        <f>VLOOKUP(C47,[2]全县汇总!$B$244:$K$314,10,0)</f>
        <v>23</v>
      </c>
      <c r="K47" s="8"/>
    </row>
    <row r="48" spans="1:11" ht="24">
      <c r="A48" s="3">
        <v>45</v>
      </c>
      <c r="B48" s="3" t="s">
        <v>112</v>
      </c>
      <c r="C48" s="3" t="s">
        <v>165</v>
      </c>
      <c r="D48" s="3" t="s">
        <v>8</v>
      </c>
      <c r="E48" s="3" t="s">
        <v>113</v>
      </c>
      <c r="F48" s="3" t="s">
        <v>16</v>
      </c>
      <c r="G48" s="3">
        <v>35.770000000000003</v>
      </c>
      <c r="H48" s="4" t="s">
        <v>162</v>
      </c>
      <c r="I48" s="5">
        <f>VLOOKUP(C48,[1]村1!$C$4:$D$355,2,0)</f>
        <v>0</v>
      </c>
      <c r="J48" s="5">
        <f>VLOOKUP(C48,[2]全县汇总!$B$244:$K$314,10,0)</f>
        <v>12</v>
      </c>
      <c r="K48" s="8"/>
    </row>
    <row r="49" spans="1:11" ht="24">
      <c r="A49" s="3">
        <v>46</v>
      </c>
      <c r="B49" s="3" t="s">
        <v>112</v>
      </c>
      <c r="C49" s="3" t="s">
        <v>166</v>
      </c>
      <c r="D49" s="3" t="s">
        <v>8</v>
      </c>
      <c r="E49" s="3" t="s">
        <v>114</v>
      </c>
      <c r="F49" s="3" t="s">
        <v>16</v>
      </c>
      <c r="G49" s="3">
        <v>60.54</v>
      </c>
      <c r="H49" s="4" t="s">
        <v>162</v>
      </c>
      <c r="I49" s="5">
        <f>VLOOKUP(C49,[1]村1!$C$4:$D$355,2,0)</f>
        <v>0</v>
      </c>
      <c r="J49" s="5">
        <f>VLOOKUP(C49,[2]全县汇总!$B$244:$K$314,10,0)</f>
        <v>14</v>
      </c>
      <c r="K49" s="8"/>
    </row>
    <row r="50" spans="1:11" ht="24">
      <c r="A50" s="3">
        <v>47</v>
      </c>
      <c r="B50" s="3" t="s">
        <v>112</v>
      </c>
      <c r="C50" s="3" t="s">
        <v>167</v>
      </c>
      <c r="D50" s="3" t="s">
        <v>8</v>
      </c>
      <c r="E50" s="3" t="s">
        <v>115</v>
      </c>
      <c r="F50" s="3" t="s">
        <v>16</v>
      </c>
      <c r="G50" s="3">
        <v>57.79</v>
      </c>
      <c r="H50" s="4" t="s">
        <v>162</v>
      </c>
      <c r="I50" s="5">
        <f>VLOOKUP(C50,[1]村1!$C$4:$D$355,2,0)</f>
        <v>0</v>
      </c>
      <c r="J50" s="5">
        <f>VLOOKUP(C50,[2]全县汇总!$B$244:$K$314,10,0)</f>
        <v>13</v>
      </c>
      <c r="K50" s="8"/>
    </row>
    <row r="51" spans="1:11" ht="24">
      <c r="A51" s="3">
        <v>48</v>
      </c>
      <c r="B51" s="3" t="s">
        <v>116</v>
      </c>
      <c r="C51" s="3" t="s">
        <v>117</v>
      </c>
      <c r="D51" s="3" t="s">
        <v>8</v>
      </c>
      <c r="E51" s="3" t="s">
        <v>114</v>
      </c>
      <c r="F51" s="3" t="s">
        <v>16</v>
      </c>
      <c r="G51" s="3">
        <v>60.54</v>
      </c>
      <c r="H51" s="4" t="s">
        <v>162</v>
      </c>
      <c r="I51" s="5">
        <f>VLOOKUP(C51,[1]村1!$C$4:$D$355,2,0)</f>
        <v>0</v>
      </c>
      <c r="J51" s="5">
        <f>VLOOKUP(C51,[2]全县汇总!$B$244:$K$314,10,0)</f>
        <v>8</v>
      </c>
      <c r="K51" s="8"/>
    </row>
    <row r="52" spans="1:11" ht="24">
      <c r="A52" s="3">
        <v>49</v>
      </c>
      <c r="B52" s="3" t="s">
        <v>118</v>
      </c>
      <c r="C52" s="3" t="s">
        <v>119</v>
      </c>
      <c r="D52" s="3" t="s">
        <v>8</v>
      </c>
      <c r="E52" s="3" t="s">
        <v>120</v>
      </c>
      <c r="F52" s="3" t="s">
        <v>16</v>
      </c>
      <c r="G52" s="3">
        <v>27.66</v>
      </c>
      <c r="H52" s="4" t="s">
        <v>162</v>
      </c>
      <c r="I52" s="5">
        <f>VLOOKUP(C52,[1]村1!$C$4:$D$355,2,0)</f>
        <v>1</v>
      </c>
      <c r="J52" s="5">
        <f>VLOOKUP(C52,[2]全县汇总!$B$244:$K$314,10,0)</f>
        <v>18</v>
      </c>
      <c r="K52" s="8"/>
    </row>
    <row r="53" spans="1:11" ht="24">
      <c r="A53" s="3">
        <v>50</v>
      </c>
      <c r="B53" s="3" t="s">
        <v>121</v>
      </c>
      <c r="C53" s="3" t="s">
        <v>122</v>
      </c>
      <c r="D53" s="3" t="s">
        <v>8</v>
      </c>
      <c r="E53" s="3" t="s">
        <v>123</v>
      </c>
      <c r="F53" s="3" t="s">
        <v>16</v>
      </c>
      <c r="G53" s="3">
        <v>52.29</v>
      </c>
      <c r="H53" s="4" t="s">
        <v>162</v>
      </c>
      <c r="I53" s="5">
        <f>VLOOKUP(C53,[1]村1!$C$4:$D$355,2,0)</f>
        <v>0</v>
      </c>
      <c r="J53" s="5">
        <f>VLOOKUP(C53,[2]全县汇总!$B$244:$K$314,10,0)</f>
        <v>17</v>
      </c>
      <c r="K53" s="8"/>
    </row>
    <row r="54" spans="1:11" ht="24">
      <c r="A54" s="3">
        <v>51</v>
      </c>
      <c r="B54" s="3" t="s">
        <v>121</v>
      </c>
      <c r="C54" s="3" t="s">
        <v>124</v>
      </c>
      <c r="D54" s="3" t="s">
        <v>8</v>
      </c>
      <c r="E54" s="3" t="s">
        <v>125</v>
      </c>
      <c r="F54" s="3" t="s">
        <v>16</v>
      </c>
      <c r="G54" s="3">
        <v>98.52</v>
      </c>
      <c r="H54" s="4" t="s">
        <v>162</v>
      </c>
      <c r="I54" s="5">
        <f>VLOOKUP(C54,[1]村1!$C$4:$D$355,2,0)</f>
        <v>1</v>
      </c>
      <c r="J54" s="5">
        <f>VLOOKUP(C54,[2]全县汇总!$B$244:$K$314,10,0)</f>
        <v>9</v>
      </c>
      <c r="K54" s="8"/>
    </row>
    <row r="55" spans="1:11" ht="24">
      <c r="A55" s="3">
        <v>52</v>
      </c>
      <c r="B55" s="3" t="s">
        <v>121</v>
      </c>
      <c r="C55" s="3" t="s">
        <v>126</v>
      </c>
      <c r="D55" s="3" t="s">
        <v>8</v>
      </c>
      <c r="E55" s="3" t="s">
        <v>127</v>
      </c>
      <c r="F55" s="3" t="s">
        <v>16</v>
      </c>
      <c r="G55" s="3">
        <v>137.59</v>
      </c>
      <c r="H55" s="4" t="s">
        <v>162</v>
      </c>
      <c r="I55" s="5">
        <f>VLOOKUP(C55,[1]村1!$C$4:$D$355,2,0)</f>
        <v>0</v>
      </c>
      <c r="J55" s="5">
        <f>VLOOKUP(C55,[2]全县汇总!$B$244:$K$314,10,0)</f>
        <v>44</v>
      </c>
      <c r="K55" s="8"/>
    </row>
    <row r="56" spans="1:11" ht="24">
      <c r="A56" s="3">
        <v>53</v>
      </c>
      <c r="B56" s="3" t="s">
        <v>121</v>
      </c>
      <c r="C56" s="3" t="s">
        <v>128</v>
      </c>
      <c r="D56" s="3" t="s">
        <v>8</v>
      </c>
      <c r="E56" s="3" t="s">
        <v>129</v>
      </c>
      <c r="F56" s="3" t="s">
        <v>16</v>
      </c>
      <c r="G56" s="3">
        <v>27.52</v>
      </c>
      <c r="H56" s="4" t="s">
        <v>162</v>
      </c>
      <c r="I56" s="5">
        <f>VLOOKUP(C56,[1]村1!$C$4:$D$355,2,0)</f>
        <v>0</v>
      </c>
      <c r="J56" s="5">
        <f>VLOOKUP(C56,[2]全县汇总!$B$244:$K$314,10,0)</f>
        <v>18</v>
      </c>
      <c r="K56" s="8"/>
    </row>
    <row r="57" spans="1:11" ht="24">
      <c r="A57" s="3">
        <v>54</v>
      </c>
      <c r="B57" s="3" t="s">
        <v>121</v>
      </c>
      <c r="C57" s="3" t="s">
        <v>130</v>
      </c>
      <c r="D57" s="3" t="s">
        <v>8</v>
      </c>
      <c r="E57" s="3" t="s">
        <v>129</v>
      </c>
      <c r="F57" s="3" t="s">
        <v>16</v>
      </c>
      <c r="G57" s="3">
        <v>27.52</v>
      </c>
      <c r="H57" s="4" t="s">
        <v>162</v>
      </c>
      <c r="I57" s="5">
        <f>VLOOKUP(C57,[1]村1!$C$4:$D$355,2,0)</f>
        <v>0</v>
      </c>
      <c r="J57" s="5">
        <f>VLOOKUP(C57,[2]全县汇总!$B$244:$K$314,10,0)</f>
        <v>20</v>
      </c>
      <c r="K57" s="8"/>
    </row>
    <row r="58" spans="1:11" ht="24">
      <c r="A58" s="3">
        <v>55</v>
      </c>
      <c r="B58" s="3" t="s">
        <v>121</v>
      </c>
      <c r="C58" s="3" t="s">
        <v>131</v>
      </c>
      <c r="D58" s="3" t="s">
        <v>8</v>
      </c>
      <c r="E58" s="3" t="s">
        <v>132</v>
      </c>
      <c r="F58" s="3" t="s">
        <v>16</v>
      </c>
      <c r="G58" s="3">
        <v>71.55</v>
      </c>
      <c r="H58" s="4" t="s">
        <v>162</v>
      </c>
      <c r="I58" s="5">
        <f>VLOOKUP(C58,[1]村1!$C$4:$D$355,2,0)</f>
        <v>0</v>
      </c>
      <c r="J58" s="5">
        <f>VLOOKUP(C58,[2]全县汇总!$B$244:$K$314,10,0)</f>
        <v>35</v>
      </c>
      <c r="K58" s="8"/>
    </row>
    <row r="59" spans="1:11" ht="24">
      <c r="A59" s="3">
        <v>56</v>
      </c>
      <c r="B59" s="3" t="s">
        <v>133</v>
      </c>
      <c r="C59" s="3" t="s">
        <v>134</v>
      </c>
      <c r="D59" s="3" t="s">
        <v>8</v>
      </c>
      <c r="E59" s="3" t="s">
        <v>135</v>
      </c>
      <c r="F59" s="3" t="s">
        <v>16</v>
      </c>
      <c r="G59" s="3">
        <v>118.33</v>
      </c>
      <c r="H59" s="4" t="s">
        <v>162</v>
      </c>
      <c r="I59" s="5">
        <f>VLOOKUP(C59,[1]村1!$C$4:$D$355,2,0)</f>
        <v>0</v>
      </c>
      <c r="J59" s="5">
        <f>VLOOKUP(C59,[2]全县汇总!$B$244:$K$314,10,0)</f>
        <v>53</v>
      </c>
      <c r="K59" s="8"/>
    </row>
    <row r="60" spans="1:11" ht="24">
      <c r="A60" s="3">
        <v>57</v>
      </c>
      <c r="B60" s="3" t="s">
        <v>136</v>
      </c>
      <c r="C60" s="3" t="s">
        <v>137</v>
      </c>
      <c r="D60" s="3" t="s">
        <v>8</v>
      </c>
      <c r="E60" s="3" t="s">
        <v>138</v>
      </c>
      <c r="F60" s="3" t="s">
        <v>16</v>
      </c>
      <c r="G60" s="3">
        <v>121.08</v>
      </c>
      <c r="H60" s="4" t="s">
        <v>162</v>
      </c>
      <c r="I60" s="5">
        <f>VLOOKUP(C60,[1]村1!$C$4:$D$355,2,0)</f>
        <v>0</v>
      </c>
      <c r="J60" s="5">
        <f>VLOOKUP(C60,[2]全县汇总!$B$244:$K$314,10,0)</f>
        <v>21</v>
      </c>
      <c r="K60" s="8"/>
    </row>
    <row r="61" spans="1:11" ht="24">
      <c r="A61" s="3">
        <v>58</v>
      </c>
      <c r="B61" s="3" t="s">
        <v>139</v>
      </c>
      <c r="C61" s="3" t="s">
        <v>140</v>
      </c>
      <c r="D61" s="3" t="s">
        <v>8</v>
      </c>
      <c r="E61" s="3" t="s">
        <v>141</v>
      </c>
      <c r="F61" s="3" t="s">
        <v>16</v>
      </c>
      <c r="G61" s="3">
        <v>192.63</v>
      </c>
      <c r="H61" s="4" t="s">
        <v>162</v>
      </c>
      <c r="I61" s="5">
        <f>VLOOKUP(C61,[1]村1!$C$4:$D$355,2,0)</f>
        <v>1</v>
      </c>
      <c r="J61" s="5">
        <f>VLOOKUP(C61,[2]全县汇总!$B$244:$K$314,10,0)</f>
        <v>40</v>
      </c>
      <c r="K61" s="8"/>
    </row>
    <row r="62" spans="1:11" ht="24">
      <c r="A62" s="3">
        <v>59</v>
      </c>
      <c r="B62" s="3" t="s">
        <v>142</v>
      </c>
      <c r="C62" s="3" t="s">
        <v>143</v>
      </c>
      <c r="D62" s="3" t="s">
        <v>8</v>
      </c>
      <c r="E62" s="3" t="s">
        <v>144</v>
      </c>
      <c r="F62" s="3" t="s">
        <v>16</v>
      </c>
      <c r="G62" s="3">
        <v>44.03</v>
      </c>
      <c r="H62" s="4" t="s">
        <v>162</v>
      </c>
      <c r="I62" s="5">
        <f>VLOOKUP(C62,[1]村1!$C$4:$D$355,2,0)</f>
        <v>1</v>
      </c>
      <c r="J62" s="5">
        <f>VLOOKUP(C62,[2]全县汇总!$B$244:$K$314,10,0)</f>
        <v>16</v>
      </c>
      <c r="K62" s="8"/>
    </row>
    <row r="63" spans="1:11" ht="24">
      <c r="A63" s="3">
        <v>60</v>
      </c>
      <c r="B63" s="3" t="s">
        <v>145</v>
      </c>
      <c r="C63" s="3" t="s">
        <v>146</v>
      </c>
      <c r="D63" s="3" t="s">
        <v>8</v>
      </c>
      <c r="E63" s="3" t="s">
        <v>127</v>
      </c>
      <c r="F63" s="3" t="s">
        <v>16</v>
      </c>
      <c r="G63" s="3">
        <v>137.59</v>
      </c>
      <c r="H63" s="4" t="s">
        <v>162</v>
      </c>
      <c r="I63" s="5">
        <f>VLOOKUP(C63,[1]村1!$C$4:$D$355,2,0)</f>
        <v>0</v>
      </c>
      <c r="J63" s="5">
        <f>VLOOKUP(C63,[2]全县汇总!$B$244:$K$314,10,0)</f>
        <v>24</v>
      </c>
      <c r="K63" s="8"/>
    </row>
    <row r="64" spans="1:11" ht="24">
      <c r="A64" s="3">
        <v>61</v>
      </c>
      <c r="B64" s="3" t="s">
        <v>145</v>
      </c>
      <c r="C64" s="3" t="s">
        <v>147</v>
      </c>
      <c r="D64" s="3" t="s">
        <v>8</v>
      </c>
      <c r="E64" s="3" t="s">
        <v>127</v>
      </c>
      <c r="F64" s="3" t="s">
        <v>16</v>
      </c>
      <c r="G64" s="3">
        <v>137.59</v>
      </c>
      <c r="H64" s="4" t="s">
        <v>162</v>
      </c>
      <c r="I64" s="5">
        <f>VLOOKUP(C64,[1]村1!$C$4:$D$355,2,0)</f>
        <v>0</v>
      </c>
      <c r="J64" s="5">
        <f>VLOOKUP(C64,[2]全县汇总!$B$244:$K$314,10,0)</f>
        <v>32</v>
      </c>
      <c r="K64" s="8"/>
    </row>
    <row r="65" spans="1:11" ht="24">
      <c r="A65" s="3">
        <v>62</v>
      </c>
      <c r="B65" s="3" t="s">
        <v>148</v>
      </c>
      <c r="C65" s="3" t="s">
        <v>149</v>
      </c>
      <c r="D65" s="3" t="s">
        <v>8</v>
      </c>
      <c r="E65" s="3" t="s">
        <v>150</v>
      </c>
      <c r="F65" s="3" t="s">
        <v>16</v>
      </c>
      <c r="G65" s="3">
        <v>110.08</v>
      </c>
      <c r="H65" s="4" t="s">
        <v>162</v>
      </c>
      <c r="I65" s="5">
        <f>VLOOKUP(C65,[1]村1!$C$4:$D$355,2,0)</f>
        <v>0</v>
      </c>
      <c r="J65" s="5">
        <f>VLOOKUP(C65,[2]全县汇总!$B$244:$K$314,10,0)</f>
        <v>17</v>
      </c>
      <c r="K65" s="8"/>
    </row>
    <row r="66" spans="1:11" ht="24">
      <c r="A66" s="3">
        <v>63</v>
      </c>
      <c r="B66" s="3" t="s">
        <v>151</v>
      </c>
      <c r="C66" s="3" t="s">
        <v>152</v>
      </c>
      <c r="D66" s="3" t="s">
        <v>8</v>
      </c>
      <c r="E66" s="3" t="s">
        <v>153</v>
      </c>
      <c r="F66" s="3" t="s">
        <v>16</v>
      </c>
      <c r="G66" s="3">
        <v>41.28</v>
      </c>
      <c r="H66" s="4" t="s">
        <v>162</v>
      </c>
      <c r="I66" s="5">
        <f>VLOOKUP(C66,[1]村1!$C$4:$D$355,2,0)</f>
        <v>0</v>
      </c>
      <c r="J66" s="5">
        <f>VLOOKUP(C66,[2]全县汇总!$B$244:$K$314,10,0)</f>
        <v>5</v>
      </c>
      <c r="K66" s="8"/>
    </row>
    <row r="67" spans="1:11" ht="24">
      <c r="A67" s="3">
        <v>64</v>
      </c>
      <c r="B67" s="3" t="s">
        <v>151</v>
      </c>
      <c r="C67" s="3" t="s">
        <v>154</v>
      </c>
      <c r="D67" s="3" t="s">
        <v>8</v>
      </c>
      <c r="E67" s="3" t="s">
        <v>153</v>
      </c>
      <c r="F67" s="3" t="s">
        <v>16</v>
      </c>
      <c r="G67" s="3">
        <v>41.28</v>
      </c>
      <c r="H67" s="4" t="s">
        <v>162</v>
      </c>
      <c r="I67" s="5">
        <f>VLOOKUP(C67,[1]村1!$C$4:$D$355,2,0)</f>
        <v>0</v>
      </c>
      <c r="J67" s="5">
        <f>VLOOKUP(C67,[2]全县汇总!$B$244:$K$314,10,0)</f>
        <v>5</v>
      </c>
      <c r="K67" s="8"/>
    </row>
    <row r="68" spans="1:11" s="6" customFormat="1" ht="12">
      <c r="A68" s="3" t="s">
        <v>155</v>
      </c>
      <c r="B68" s="4"/>
      <c r="C68" s="4"/>
      <c r="D68" s="4"/>
      <c r="E68" s="4"/>
      <c r="F68" s="4"/>
      <c r="G68" s="5">
        <f>SUM(G4:G67)</f>
        <v>5195.91</v>
      </c>
      <c r="H68" s="4"/>
      <c r="I68" s="4"/>
      <c r="J68" s="4"/>
      <c r="K68" s="4"/>
    </row>
  </sheetData>
  <mergeCells count="11">
    <mergeCell ref="H2:H3"/>
    <mergeCell ref="I2:J2"/>
    <mergeCell ref="A1:K1"/>
    <mergeCell ref="K2:K3"/>
    <mergeCell ref="A2:A3"/>
    <mergeCell ref="B2:B3"/>
    <mergeCell ref="C2:C3"/>
    <mergeCell ref="D2:D3"/>
    <mergeCell ref="E2:E3"/>
    <mergeCell ref="F2:F3"/>
    <mergeCell ref="G2:G3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财政专项联户路</vt:lpstr>
      <vt:lpstr>财政专项联户路!Print_Titles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侯安均</dc:creator>
  <cp:lastModifiedBy>罗昊</cp:lastModifiedBy>
  <dcterms:created xsi:type="dcterms:W3CDTF">2019-11-20T06:38:25Z</dcterms:created>
  <dcterms:modified xsi:type="dcterms:W3CDTF">2019-11-21T01:29:12Z</dcterms:modified>
</cp:coreProperties>
</file>