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60" yWindow="105" windowWidth="19335" windowHeight="10260"/>
  </bookViews>
  <sheets>
    <sheet name="中央彩票项目" sheetId="1" r:id="rId1"/>
  </sheets>
  <definedNames>
    <definedName name="_xlnm._FilterDatabase" localSheetId="0" hidden="1">中央彩票项目!$A$2:$H$17</definedName>
    <definedName name="_xlnm.Print_Titles" localSheetId="0">中央彩票项目!$1:$2</definedName>
  </definedNames>
  <calcPr calcId="125725"/>
</workbook>
</file>

<file path=xl/calcChain.xml><?xml version="1.0" encoding="utf-8"?>
<calcChain xmlns="http://schemas.openxmlformats.org/spreadsheetml/2006/main">
  <c r="H26" i="1"/>
  <c r="H17"/>
  <c r="H27" l="1"/>
</calcChain>
</file>

<file path=xl/sharedStrings.xml><?xml version="1.0" encoding="utf-8"?>
<sst xmlns="http://schemas.openxmlformats.org/spreadsheetml/2006/main" count="167" uniqueCount="98">
  <si>
    <t>序号</t>
  </si>
  <si>
    <t>乡（镇）</t>
  </si>
  <si>
    <t>村</t>
  </si>
  <si>
    <t xml:space="preserve"> 项目名称</t>
    <phoneticPr fontId="1" type="noConversion"/>
  </si>
  <si>
    <t>补助标准</t>
    <phoneticPr fontId="1" type="noConversion"/>
  </si>
  <si>
    <t>正源乡</t>
  </si>
  <si>
    <t>学堂村</t>
  </si>
  <si>
    <t>村内道路</t>
    <phoneticPr fontId="1" type="noConversion"/>
  </si>
  <si>
    <t>2.55公里</t>
    <phoneticPr fontId="1" type="noConversion"/>
  </si>
  <si>
    <t>3.5宽,0.18米厚,砼C30</t>
  </si>
  <si>
    <t>33万元/公里</t>
    <phoneticPr fontId="1" type="noConversion"/>
  </si>
  <si>
    <t>嘉川镇</t>
  </si>
  <si>
    <t>太平村</t>
  </si>
  <si>
    <t>1.4公里</t>
    <phoneticPr fontId="1" type="noConversion"/>
  </si>
  <si>
    <t>4.5宽,0.18米厚,砼C30</t>
  </si>
  <si>
    <t>40万元/公里</t>
    <phoneticPr fontId="1" type="noConversion"/>
  </si>
  <si>
    <t>柳溪乡</t>
    <phoneticPr fontId="1" type="noConversion"/>
  </si>
  <si>
    <t>前进村</t>
    <phoneticPr fontId="1" type="noConversion"/>
  </si>
  <si>
    <t>0.9公里</t>
    <phoneticPr fontId="1" type="noConversion"/>
  </si>
  <si>
    <t>41万元/公里</t>
    <phoneticPr fontId="1" type="noConversion"/>
  </si>
  <si>
    <t>梨花村</t>
    <phoneticPr fontId="1" type="noConversion"/>
  </si>
  <si>
    <t>1.2公里</t>
    <phoneticPr fontId="1" type="noConversion"/>
  </si>
  <si>
    <t>4宽,0.18米厚,砼C30</t>
  </si>
  <si>
    <t>36.5万元/公里</t>
    <phoneticPr fontId="1" type="noConversion"/>
  </si>
  <si>
    <t>麻英乡</t>
    <phoneticPr fontId="1" type="noConversion"/>
  </si>
  <si>
    <t>水峰村</t>
    <phoneticPr fontId="1" type="noConversion"/>
  </si>
  <si>
    <t>1公里</t>
    <phoneticPr fontId="1" type="noConversion"/>
  </si>
  <si>
    <t>龙珠村</t>
    <phoneticPr fontId="1" type="noConversion"/>
  </si>
  <si>
    <t>6.5公里</t>
    <phoneticPr fontId="1" type="noConversion"/>
  </si>
  <si>
    <t>37.5万元/公里</t>
    <phoneticPr fontId="1" type="noConversion"/>
  </si>
  <si>
    <t>龙凤镇</t>
    <phoneticPr fontId="1" type="noConversion"/>
  </si>
  <si>
    <t>人民村</t>
    <phoneticPr fontId="1" type="noConversion"/>
  </si>
  <si>
    <t>3.9公里</t>
    <phoneticPr fontId="1" type="noConversion"/>
  </si>
  <si>
    <t>32万元/公里</t>
    <phoneticPr fontId="1" type="noConversion"/>
  </si>
  <si>
    <t>天井村</t>
    <phoneticPr fontId="1" type="noConversion"/>
  </si>
  <si>
    <t>2公里</t>
    <phoneticPr fontId="1" type="noConversion"/>
  </si>
  <si>
    <t>五权镇</t>
    <phoneticPr fontId="1" type="noConversion"/>
  </si>
  <si>
    <t>星红村</t>
    <phoneticPr fontId="1" type="noConversion"/>
  </si>
  <si>
    <t>4.4公里</t>
    <phoneticPr fontId="1" type="noConversion"/>
  </si>
  <si>
    <t>大垭村</t>
    <phoneticPr fontId="1" type="noConversion"/>
  </si>
  <si>
    <t>3公里</t>
    <phoneticPr fontId="1" type="noConversion"/>
  </si>
  <si>
    <t>三江镇</t>
    <phoneticPr fontId="1" type="noConversion"/>
  </si>
  <si>
    <t>下石村</t>
    <phoneticPr fontId="1" type="noConversion"/>
  </si>
  <si>
    <t>3.5公里</t>
    <phoneticPr fontId="1" type="noConversion"/>
  </si>
  <si>
    <t>万山乡</t>
    <phoneticPr fontId="1" type="noConversion"/>
  </si>
  <si>
    <t>星光村</t>
    <phoneticPr fontId="1" type="noConversion"/>
  </si>
  <si>
    <t>3.79公里</t>
    <phoneticPr fontId="1" type="noConversion"/>
  </si>
  <si>
    <t>42万元/公里</t>
    <phoneticPr fontId="1" type="noConversion"/>
  </si>
  <si>
    <t>东河镇</t>
    <phoneticPr fontId="1" type="noConversion"/>
  </si>
  <si>
    <t>红垭村</t>
    <phoneticPr fontId="1" type="noConversion"/>
  </si>
  <si>
    <t>4.6公里</t>
    <phoneticPr fontId="1" type="noConversion"/>
  </si>
  <si>
    <t>31万元/公里</t>
    <phoneticPr fontId="1" type="noConversion"/>
  </si>
  <si>
    <t>小计</t>
    <phoneticPr fontId="1" type="noConversion"/>
  </si>
  <si>
    <t>38.74公里</t>
    <phoneticPr fontId="1" type="noConversion"/>
  </si>
  <si>
    <t>三江镇</t>
  </si>
  <si>
    <t>下石村</t>
  </si>
  <si>
    <t>联户路</t>
    <phoneticPr fontId="1" type="noConversion"/>
  </si>
  <si>
    <t>4.86公里,折合方量1919.7m³</t>
    <phoneticPr fontId="1" type="noConversion"/>
  </si>
  <si>
    <t>3米宽,0.12-0.15米厚,砼C25</t>
    <phoneticPr fontId="1" type="noConversion"/>
  </si>
  <si>
    <t>561.92元/m³</t>
    <phoneticPr fontId="1" type="noConversion"/>
  </si>
  <si>
    <t>柳溪乡</t>
    <phoneticPr fontId="1" type="noConversion"/>
  </si>
  <si>
    <t>前进村</t>
  </si>
  <si>
    <t>5.65公里,折合方量2542.5m³</t>
    <phoneticPr fontId="1" type="noConversion"/>
  </si>
  <si>
    <t>3米宽,0.15米厚,砼C25</t>
    <phoneticPr fontId="1" type="noConversion"/>
  </si>
  <si>
    <t>582.81元/m³</t>
    <phoneticPr fontId="1" type="noConversion"/>
  </si>
  <si>
    <t>国华镇</t>
    <phoneticPr fontId="1" type="noConversion"/>
  </si>
  <si>
    <t>山坪村</t>
    <phoneticPr fontId="1" type="noConversion"/>
  </si>
  <si>
    <t>1公里，折合方量450m³</t>
    <phoneticPr fontId="1" type="noConversion"/>
  </si>
  <si>
    <t>611.53元/m³</t>
    <phoneticPr fontId="1" type="noConversion"/>
  </si>
  <si>
    <t>山寨村</t>
    <phoneticPr fontId="1" type="noConversion"/>
  </si>
  <si>
    <t>2公里，折合方量900m³</t>
    <phoneticPr fontId="1" type="noConversion"/>
  </si>
  <si>
    <t>水磨乡</t>
    <phoneticPr fontId="1" type="noConversion"/>
  </si>
  <si>
    <t>广福村</t>
    <phoneticPr fontId="1" type="noConversion"/>
  </si>
  <si>
    <t>4.3公里,折合方量1935m³</t>
    <phoneticPr fontId="1" type="noConversion"/>
  </si>
  <si>
    <t>正源乡</t>
    <phoneticPr fontId="1" type="noConversion"/>
  </si>
  <si>
    <t>学堂村</t>
    <phoneticPr fontId="1" type="noConversion"/>
  </si>
  <si>
    <t>5.5公里,折合方量2475m³</t>
    <phoneticPr fontId="1" type="noConversion"/>
  </si>
  <si>
    <t>黄洋镇</t>
  </si>
  <si>
    <t>南溪村</t>
    <phoneticPr fontId="1" type="noConversion"/>
  </si>
  <si>
    <t>3.1公里，折合1395m³</t>
    <phoneticPr fontId="1" type="noConversion"/>
  </si>
  <si>
    <t>C25#砼，宽3m，厚0.15m</t>
  </si>
  <si>
    <t>农建乡</t>
  </si>
  <si>
    <t>青坪村</t>
    <phoneticPr fontId="1" type="noConversion"/>
  </si>
  <si>
    <t>2公里，折合900m³</t>
    <phoneticPr fontId="1" type="noConversion"/>
  </si>
  <si>
    <t>小计</t>
    <phoneticPr fontId="1" type="noConversion"/>
  </si>
  <si>
    <t>28.41公里，折合方量12517.2m³</t>
    <phoneticPr fontId="1" type="noConversion"/>
  </si>
  <si>
    <t>总计</t>
    <phoneticPr fontId="1" type="noConversion"/>
  </si>
  <si>
    <t>旺苍县2019年中央专项彩票公益金支持贫困革命老区脱贫攻坚资金分配调整情况表（镇村实施情况）</t>
    <phoneticPr fontId="1" type="noConversion"/>
  </si>
  <si>
    <t>扶贫成效</t>
    <phoneticPr fontId="1" type="noConversion"/>
  </si>
  <si>
    <t>惠及贫困村</t>
    <phoneticPr fontId="1" type="noConversion"/>
  </si>
  <si>
    <t>惠及贫困户</t>
    <phoneticPr fontId="1" type="noConversion"/>
  </si>
  <si>
    <t>备注</t>
    <phoneticPr fontId="1" type="noConversion"/>
  </si>
  <si>
    <t>技术标准（米）</t>
    <phoneticPr fontId="1" type="noConversion"/>
  </si>
  <si>
    <t>预算金额（万元）</t>
    <phoneticPr fontId="1" type="noConversion"/>
  </si>
  <si>
    <t>责任单位</t>
    <phoneticPr fontId="1" type="noConversion"/>
  </si>
  <si>
    <t>其余41.73万元在财政专项扶贫资金中列支</t>
    <phoneticPr fontId="1" type="noConversion"/>
  </si>
  <si>
    <t>里程</t>
    <phoneticPr fontId="1" type="noConversion"/>
  </si>
  <si>
    <t>县扶贫开发局</t>
    <phoneticPr fontId="1" type="noConversion"/>
  </si>
</sst>
</file>

<file path=xl/styles.xml><?xml version="1.0" encoding="utf-8"?>
<styleSheet xmlns="http://schemas.openxmlformats.org/spreadsheetml/2006/main">
  <fonts count="8">
    <font>
      <sz val="12"/>
      <name val="宋体"/>
      <charset val="134"/>
    </font>
    <font>
      <sz val="9"/>
      <name val="宋体"/>
      <family val="3"/>
      <charset val="134"/>
    </font>
    <font>
      <b/>
      <sz val="10"/>
      <name val="黑体"/>
      <family val="3"/>
      <charset val="134"/>
    </font>
    <font>
      <sz val="10"/>
      <name val="仿宋_GB2312"/>
      <family val="3"/>
      <charset val="134"/>
    </font>
    <font>
      <sz val="10"/>
      <color theme="1"/>
      <name val="仿宋_GB2312"/>
      <family val="3"/>
      <charset val="134"/>
    </font>
    <font>
      <sz val="10"/>
      <name val="宋体"/>
      <family val="3"/>
      <charset val="134"/>
      <scheme val="minor"/>
    </font>
    <font>
      <b/>
      <sz val="14"/>
      <name val="黑体"/>
      <family val="3"/>
      <charset val="134"/>
    </font>
    <font>
      <sz val="10"/>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6">
    <xf numFmtId="0" fontId="0" fillId="0" borderId="0" xfId="0">
      <alignment vertical="center"/>
    </xf>
    <xf numFmtId="0" fontId="0" fillId="0" borderId="0" xfId="0"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lignment vertical="center"/>
    </xf>
    <xf numFmtId="0" fontId="0" fillId="0" borderId="0" xfId="0" applyFill="1" applyAlignment="1">
      <alignment horizontal="center" vertical="center"/>
    </xf>
    <xf numFmtId="0" fontId="0" fillId="0" borderId="1" xfId="0" applyFill="1" applyBorder="1">
      <alignment vertical="center"/>
    </xf>
    <xf numFmtId="0" fontId="7" fillId="0" borderId="1" xfId="0" applyFont="1" applyFill="1" applyBorder="1">
      <alignment vertical="center"/>
    </xf>
    <xf numFmtId="0" fontId="7" fillId="0" borderId="1" xfId="0" applyFont="1" applyFill="1" applyBorder="1" applyAlignment="1">
      <alignment vertical="center" wrapText="1"/>
    </xf>
    <xf numFmtId="0" fontId="6" fillId="0" borderId="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7"/>
  <sheetViews>
    <sheetView tabSelected="1" workbookViewId="0">
      <pane xSplit="2" ySplit="3" topLeftCell="C15" activePane="bottomRight" state="frozen"/>
      <selection pane="topRight" activeCell="C1" sqref="C1"/>
      <selection pane="bottomLeft" activeCell="A4" sqref="A4"/>
      <selection pane="bottomRight" activeCell="F18" sqref="F18"/>
    </sheetView>
  </sheetViews>
  <sheetFormatPr defaultRowHeight="14.25"/>
  <cols>
    <col min="1" max="1" width="5.375" style="1" customWidth="1"/>
    <col min="2" max="4" width="8.125" style="1" customWidth="1"/>
    <col min="5" max="5" width="15.125" style="1" bestFit="1" customWidth="1"/>
    <col min="6" max="6" width="21.875" style="1" bestFit="1" customWidth="1"/>
    <col min="7" max="7" width="13.125" style="1" bestFit="1" customWidth="1"/>
    <col min="8" max="8" width="9" style="7" bestFit="1" customWidth="1"/>
    <col min="9" max="9" width="11.375" style="1" bestFit="1" customWidth="1"/>
    <col min="10" max="11" width="7.5" style="1" customWidth="1"/>
    <col min="12" max="16384" width="9" style="1"/>
  </cols>
  <sheetData>
    <row r="1" spans="1:12" ht="33.75" customHeight="1">
      <c r="A1" s="11" t="s">
        <v>87</v>
      </c>
      <c r="B1" s="11"/>
      <c r="C1" s="11"/>
      <c r="D1" s="11"/>
      <c r="E1" s="11"/>
      <c r="F1" s="11"/>
      <c r="G1" s="11"/>
      <c r="H1" s="11"/>
      <c r="I1" s="11"/>
      <c r="J1" s="11"/>
      <c r="K1" s="11"/>
      <c r="L1" s="11"/>
    </row>
    <row r="2" spans="1:12" ht="32.25" customHeight="1">
      <c r="A2" s="12" t="s">
        <v>0</v>
      </c>
      <c r="B2" s="12" t="s">
        <v>1</v>
      </c>
      <c r="C2" s="12" t="s">
        <v>2</v>
      </c>
      <c r="D2" s="12" t="s">
        <v>3</v>
      </c>
      <c r="E2" s="12" t="s">
        <v>96</v>
      </c>
      <c r="F2" s="12" t="s">
        <v>92</v>
      </c>
      <c r="G2" s="12" t="s">
        <v>4</v>
      </c>
      <c r="H2" s="12" t="s">
        <v>93</v>
      </c>
      <c r="I2" s="12" t="s">
        <v>94</v>
      </c>
      <c r="J2" s="14" t="s">
        <v>88</v>
      </c>
      <c r="K2" s="14"/>
      <c r="L2" s="12" t="s">
        <v>91</v>
      </c>
    </row>
    <row r="3" spans="1:12" ht="32.25" customHeight="1">
      <c r="A3" s="13"/>
      <c r="B3" s="13"/>
      <c r="C3" s="13"/>
      <c r="D3" s="13"/>
      <c r="E3" s="13"/>
      <c r="F3" s="13"/>
      <c r="G3" s="13"/>
      <c r="H3" s="13"/>
      <c r="I3" s="13"/>
      <c r="J3" s="2" t="s">
        <v>89</v>
      </c>
      <c r="K3" s="2" t="s">
        <v>90</v>
      </c>
      <c r="L3" s="13"/>
    </row>
    <row r="4" spans="1:12" ht="21.75" customHeight="1">
      <c r="A4" s="3">
        <v>1</v>
      </c>
      <c r="B4" s="4" t="s">
        <v>5</v>
      </c>
      <c r="C4" s="4" t="s">
        <v>6</v>
      </c>
      <c r="D4" s="4" t="s">
        <v>7</v>
      </c>
      <c r="E4" s="4" t="s">
        <v>8</v>
      </c>
      <c r="F4" s="4" t="s">
        <v>9</v>
      </c>
      <c r="G4" s="4" t="s">
        <v>10</v>
      </c>
      <c r="H4" s="4">
        <v>84.15</v>
      </c>
      <c r="I4" s="9" t="s">
        <v>97</v>
      </c>
      <c r="J4" s="15">
        <v>1</v>
      </c>
      <c r="K4" s="15">
        <v>76</v>
      </c>
      <c r="L4" s="8"/>
    </row>
    <row r="5" spans="1:12" ht="21.75" customHeight="1">
      <c r="A5" s="3">
        <v>2</v>
      </c>
      <c r="B5" s="4" t="s">
        <v>11</v>
      </c>
      <c r="C5" s="4" t="s">
        <v>12</v>
      </c>
      <c r="D5" s="4" t="s">
        <v>7</v>
      </c>
      <c r="E5" s="4" t="s">
        <v>13</v>
      </c>
      <c r="F5" s="4" t="s">
        <v>14</v>
      </c>
      <c r="G5" s="4" t="s">
        <v>15</v>
      </c>
      <c r="H5" s="4">
        <v>56</v>
      </c>
      <c r="I5" s="9" t="s">
        <v>97</v>
      </c>
      <c r="J5" s="15">
        <v>1</v>
      </c>
      <c r="K5" s="15">
        <v>38</v>
      </c>
      <c r="L5" s="8"/>
    </row>
    <row r="6" spans="1:12" ht="21.75" customHeight="1">
      <c r="A6" s="3">
        <v>3</v>
      </c>
      <c r="B6" s="4" t="s">
        <v>16</v>
      </c>
      <c r="C6" s="4" t="s">
        <v>17</v>
      </c>
      <c r="D6" s="4" t="s">
        <v>7</v>
      </c>
      <c r="E6" s="4" t="s">
        <v>18</v>
      </c>
      <c r="F6" s="4" t="s">
        <v>14</v>
      </c>
      <c r="G6" s="4" t="s">
        <v>19</v>
      </c>
      <c r="H6" s="4">
        <v>36.9</v>
      </c>
      <c r="I6" s="9" t="s">
        <v>97</v>
      </c>
      <c r="J6" s="15">
        <v>1</v>
      </c>
      <c r="K6" s="15">
        <v>48</v>
      </c>
      <c r="L6" s="8"/>
    </row>
    <row r="7" spans="1:12" ht="21.75" customHeight="1">
      <c r="A7" s="3">
        <v>4</v>
      </c>
      <c r="B7" s="4" t="s">
        <v>16</v>
      </c>
      <c r="C7" s="4" t="s">
        <v>20</v>
      </c>
      <c r="D7" s="4" t="s">
        <v>7</v>
      </c>
      <c r="E7" s="4" t="s">
        <v>21</v>
      </c>
      <c r="F7" s="4" t="s">
        <v>22</v>
      </c>
      <c r="G7" s="4" t="s">
        <v>23</v>
      </c>
      <c r="H7" s="4">
        <v>49.199999999999996</v>
      </c>
      <c r="I7" s="9" t="s">
        <v>97</v>
      </c>
      <c r="J7" s="15">
        <v>1</v>
      </c>
      <c r="K7" s="15">
        <v>44</v>
      </c>
      <c r="L7" s="8"/>
    </row>
    <row r="8" spans="1:12" ht="21.75" customHeight="1">
      <c r="A8" s="3">
        <v>5</v>
      </c>
      <c r="B8" s="4" t="s">
        <v>24</v>
      </c>
      <c r="C8" s="4" t="s">
        <v>25</v>
      </c>
      <c r="D8" s="4" t="s">
        <v>7</v>
      </c>
      <c r="E8" s="4" t="s">
        <v>26</v>
      </c>
      <c r="F8" s="4" t="s">
        <v>9</v>
      </c>
      <c r="G8" s="4" t="s">
        <v>10</v>
      </c>
      <c r="H8" s="4">
        <v>33</v>
      </c>
      <c r="I8" s="9" t="s">
        <v>97</v>
      </c>
      <c r="J8" s="15">
        <v>1</v>
      </c>
      <c r="K8" s="15">
        <v>40</v>
      </c>
      <c r="L8" s="8"/>
    </row>
    <row r="9" spans="1:12" ht="21.75" customHeight="1">
      <c r="A9" s="3">
        <v>6</v>
      </c>
      <c r="B9" s="4" t="s">
        <v>24</v>
      </c>
      <c r="C9" s="4" t="s">
        <v>27</v>
      </c>
      <c r="D9" s="4" t="s">
        <v>7</v>
      </c>
      <c r="E9" s="4" t="s">
        <v>28</v>
      </c>
      <c r="F9" s="4" t="s">
        <v>22</v>
      </c>
      <c r="G9" s="4" t="s">
        <v>29</v>
      </c>
      <c r="H9" s="4">
        <v>193.07</v>
      </c>
      <c r="I9" s="9" t="s">
        <v>97</v>
      </c>
      <c r="J9" s="15">
        <v>1</v>
      </c>
      <c r="K9" s="15">
        <v>30</v>
      </c>
      <c r="L9" s="8"/>
    </row>
    <row r="10" spans="1:12" ht="21.75" customHeight="1">
      <c r="A10" s="3">
        <v>7</v>
      </c>
      <c r="B10" s="4" t="s">
        <v>30</v>
      </c>
      <c r="C10" s="4" t="s">
        <v>31</v>
      </c>
      <c r="D10" s="4" t="s">
        <v>7</v>
      </c>
      <c r="E10" s="4" t="s">
        <v>32</v>
      </c>
      <c r="F10" s="4" t="s">
        <v>9</v>
      </c>
      <c r="G10" s="4" t="s">
        <v>33</v>
      </c>
      <c r="H10" s="4">
        <v>124.8</v>
      </c>
      <c r="I10" s="9" t="s">
        <v>97</v>
      </c>
      <c r="J10" s="15">
        <v>1</v>
      </c>
      <c r="K10" s="15">
        <v>65</v>
      </c>
      <c r="L10" s="8"/>
    </row>
    <row r="11" spans="1:12" ht="21.75" customHeight="1">
      <c r="A11" s="3">
        <v>8</v>
      </c>
      <c r="B11" s="4" t="s">
        <v>30</v>
      </c>
      <c r="C11" s="4" t="s">
        <v>34</v>
      </c>
      <c r="D11" s="4" t="s">
        <v>7</v>
      </c>
      <c r="E11" s="4" t="s">
        <v>35</v>
      </c>
      <c r="F11" s="4" t="s">
        <v>9</v>
      </c>
      <c r="G11" s="4" t="s">
        <v>33</v>
      </c>
      <c r="H11" s="4">
        <v>64</v>
      </c>
      <c r="I11" s="9" t="s">
        <v>97</v>
      </c>
      <c r="J11" s="15">
        <v>1</v>
      </c>
      <c r="K11" s="15">
        <v>67</v>
      </c>
      <c r="L11" s="8"/>
    </row>
    <row r="12" spans="1:12" ht="21.75" customHeight="1">
      <c r="A12" s="3">
        <v>9</v>
      </c>
      <c r="B12" s="4" t="s">
        <v>36</v>
      </c>
      <c r="C12" s="4" t="s">
        <v>37</v>
      </c>
      <c r="D12" s="4" t="s">
        <v>7</v>
      </c>
      <c r="E12" s="4" t="s">
        <v>38</v>
      </c>
      <c r="F12" s="4" t="s">
        <v>9</v>
      </c>
      <c r="G12" s="4" t="s">
        <v>10</v>
      </c>
      <c r="H12" s="4">
        <v>145.19999999999999</v>
      </c>
      <c r="I12" s="9" t="s">
        <v>97</v>
      </c>
      <c r="J12" s="15">
        <v>1</v>
      </c>
      <c r="K12" s="15">
        <v>47</v>
      </c>
      <c r="L12" s="8"/>
    </row>
    <row r="13" spans="1:12" ht="21.75" customHeight="1">
      <c r="A13" s="3">
        <v>10</v>
      </c>
      <c r="B13" s="4" t="s">
        <v>36</v>
      </c>
      <c r="C13" s="4" t="s">
        <v>39</v>
      </c>
      <c r="D13" s="4" t="s">
        <v>7</v>
      </c>
      <c r="E13" s="4" t="s">
        <v>40</v>
      </c>
      <c r="F13" s="4" t="s">
        <v>9</v>
      </c>
      <c r="G13" s="4" t="s">
        <v>10</v>
      </c>
      <c r="H13" s="4">
        <v>99</v>
      </c>
      <c r="I13" s="9" t="s">
        <v>97</v>
      </c>
      <c r="J13" s="15">
        <v>1</v>
      </c>
      <c r="K13" s="15">
        <v>67</v>
      </c>
      <c r="L13" s="8"/>
    </row>
    <row r="14" spans="1:12" ht="21.75" customHeight="1">
      <c r="A14" s="3">
        <v>11</v>
      </c>
      <c r="B14" s="4" t="s">
        <v>41</v>
      </c>
      <c r="C14" s="4" t="s">
        <v>42</v>
      </c>
      <c r="D14" s="4" t="s">
        <v>7</v>
      </c>
      <c r="E14" s="4" t="s">
        <v>43</v>
      </c>
      <c r="F14" s="4" t="s">
        <v>9</v>
      </c>
      <c r="G14" s="4" t="s">
        <v>10</v>
      </c>
      <c r="H14" s="4">
        <v>115.5</v>
      </c>
      <c r="I14" s="9" t="s">
        <v>97</v>
      </c>
      <c r="J14" s="15">
        <v>1</v>
      </c>
      <c r="K14" s="15">
        <v>111</v>
      </c>
      <c r="L14" s="8"/>
    </row>
    <row r="15" spans="1:12" ht="21.75" customHeight="1">
      <c r="A15" s="3">
        <v>12</v>
      </c>
      <c r="B15" s="4" t="s">
        <v>44</v>
      </c>
      <c r="C15" s="4" t="s">
        <v>45</v>
      </c>
      <c r="D15" s="4" t="s">
        <v>7</v>
      </c>
      <c r="E15" s="4" t="s">
        <v>46</v>
      </c>
      <c r="F15" s="4" t="s">
        <v>14</v>
      </c>
      <c r="G15" s="4" t="s">
        <v>47</v>
      </c>
      <c r="H15" s="4">
        <v>159.18</v>
      </c>
      <c r="I15" s="9" t="s">
        <v>97</v>
      </c>
      <c r="J15" s="15">
        <v>1</v>
      </c>
      <c r="K15" s="15">
        <v>42</v>
      </c>
      <c r="L15" s="8"/>
    </row>
    <row r="16" spans="1:12" ht="21.75" customHeight="1">
      <c r="A16" s="3">
        <v>13</v>
      </c>
      <c r="B16" s="4" t="s">
        <v>48</v>
      </c>
      <c r="C16" s="4" t="s">
        <v>49</v>
      </c>
      <c r="D16" s="4" t="s">
        <v>7</v>
      </c>
      <c r="E16" s="4" t="s">
        <v>50</v>
      </c>
      <c r="F16" s="4" t="s">
        <v>9</v>
      </c>
      <c r="G16" s="4" t="s">
        <v>51</v>
      </c>
      <c r="H16" s="4">
        <v>142.6</v>
      </c>
      <c r="I16" s="9" t="s">
        <v>97</v>
      </c>
      <c r="J16" s="15">
        <v>1</v>
      </c>
      <c r="K16" s="15">
        <v>70</v>
      </c>
      <c r="L16" s="8"/>
    </row>
    <row r="17" spans="1:12" ht="24.75" customHeight="1">
      <c r="A17" s="4" t="s">
        <v>52</v>
      </c>
      <c r="B17" s="4"/>
      <c r="C17" s="4"/>
      <c r="D17" s="4"/>
      <c r="E17" s="4" t="s">
        <v>53</v>
      </c>
      <c r="F17" s="4"/>
      <c r="G17" s="4"/>
      <c r="H17" s="4">
        <f>SUM(H4:H16)</f>
        <v>1302.5999999999999</v>
      </c>
      <c r="I17" s="9"/>
      <c r="J17" s="15"/>
      <c r="K17" s="9"/>
      <c r="L17" s="8"/>
    </row>
    <row r="18" spans="1:12" ht="27.75" customHeight="1">
      <c r="A18" s="3">
        <v>1</v>
      </c>
      <c r="B18" s="4" t="s">
        <v>54</v>
      </c>
      <c r="C18" s="4" t="s">
        <v>55</v>
      </c>
      <c r="D18" s="4" t="s">
        <v>56</v>
      </c>
      <c r="E18" s="4" t="s">
        <v>57</v>
      </c>
      <c r="F18" s="4" t="s">
        <v>58</v>
      </c>
      <c r="G18" s="4" t="s">
        <v>59</v>
      </c>
      <c r="H18" s="4">
        <v>107.87</v>
      </c>
      <c r="I18" s="9" t="s">
        <v>97</v>
      </c>
      <c r="J18" s="15">
        <v>1</v>
      </c>
      <c r="K18" s="15">
        <v>22</v>
      </c>
      <c r="L18" s="8"/>
    </row>
    <row r="19" spans="1:12" ht="27.75" customHeight="1">
      <c r="A19" s="3">
        <v>2</v>
      </c>
      <c r="B19" s="4" t="s">
        <v>60</v>
      </c>
      <c r="C19" s="4" t="s">
        <v>61</v>
      </c>
      <c r="D19" s="4" t="s">
        <v>56</v>
      </c>
      <c r="E19" s="4" t="s">
        <v>62</v>
      </c>
      <c r="F19" s="4" t="s">
        <v>63</v>
      </c>
      <c r="G19" s="4" t="s">
        <v>64</v>
      </c>
      <c r="H19" s="4">
        <v>148.18</v>
      </c>
      <c r="I19" s="9" t="s">
        <v>97</v>
      </c>
      <c r="J19" s="15">
        <v>1</v>
      </c>
      <c r="K19" s="15">
        <v>78</v>
      </c>
      <c r="L19" s="8"/>
    </row>
    <row r="20" spans="1:12" ht="27.75" customHeight="1">
      <c r="A20" s="4">
        <v>3</v>
      </c>
      <c r="B20" s="4" t="s">
        <v>65</v>
      </c>
      <c r="C20" s="4" t="s">
        <v>66</v>
      </c>
      <c r="D20" s="4" t="s">
        <v>56</v>
      </c>
      <c r="E20" s="4" t="s">
        <v>67</v>
      </c>
      <c r="F20" s="4" t="s">
        <v>63</v>
      </c>
      <c r="G20" s="4" t="s">
        <v>68</v>
      </c>
      <c r="H20" s="4">
        <v>27.52</v>
      </c>
      <c r="I20" s="9" t="s">
        <v>97</v>
      </c>
      <c r="J20" s="15">
        <v>1</v>
      </c>
      <c r="K20" s="15">
        <v>12</v>
      </c>
      <c r="L20" s="8"/>
    </row>
    <row r="21" spans="1:12" ht="27.75" customHeight="1">
      <c r="A21" s="4">
        <v>4</v>
      </c>
      <c r="B21" s="4" t="s">
        <v>65</v>
      </c>
      <c r="C21" s="4" t="s">
        <v>69</v>
      </c>
      <c r="D21" s="4" t="s">
        <v>56</v>
      </c>
      <c r="E21" s="4" t="s">
        <v>70</v>
      </c>
      <c r="F21" s="4" t="s">
        <v>63</v>
      </c>
      <c r="G21" s="4" t="s">
        <v>68</v>
      </c>
      <c r="H21" s="4">
        <v>55.04</v>
      </c>
      <c r="I21" s="9" t="s">
        <v>97</v>
      </c>
      <c r="J21" s="15">
        <v>1</v>
      </c>
      <c r="K21" s="15">
        <v>23</v>
      </c>
      <c r="L21" s="8"/>
    </row>
    <row r="22" spans="1:12" ht="27.75" customHeight="1">
      <c r="A22" s="3">
        <v>5</v>
      </c>
      <c r="B22" s="4" t="s">
        <v>71</v>
      </c>
      <c r="C22" s="4" t="s">
        <v>72</v>
      </c>
      <c r="D22" s="4" t="s">
        <v>56</v>
      </c>
      <c r="E22" s="4" t="s">
        <v>73</v>
      </c>
      <c r="F22" s="4" t="s">
        <v>63</v>
      </c>
      <c r="G22" s="4" t="s">
        <v>68</v>
      </c>
      <c r="H22" s="4">
        <v>118.33</v>
      </c>
      <c r="I22" s="9" t="s">
        <v>97</v>
      </c>
      <c r="J22" s="15">
        <v>1</v>
      </c>
      <c r="K22" s="15">
        <v>30</v>
      </c>
      <c r="L22" s="8"/>
    </row>
    <row r="23" spans="1:12" ht="27.75" customHeight="1">
      <c r="A23" s="3">
        <v>6</v>
      </c>
      <c r="B23" s="4" t="s">
        <v>74</v>
      </c>
      <c r="C23" s="4" t="s">
        <v>75</v>
      </c>
      <c r="D23" s="4" t="s">
        <v>56</v>
      </c>
      <c r="E23" s="4" t="s">
        <v>76</v>
      </c>
      <c r="F23" s="4" t="s">
        <v>63</v>
      </c>
      <c r="G23" s="4" t="s">
        <v>68</v>
      </c>
      <c r="H23" s="4">
        <v>151.35</v>
      </c>
      <c r="I23" s="9" t="s">
        <v>97</v>
      </c>
      <c r="J23" s="15">
        <v>1</v>
      </c>
      <c r="K23" s="15">
        <v>24</v>
      </c>
      <c r="L23" s="8"/>
    </row>
    <row r="24" spans="1:12" ht="27.75" customHeight="1">
      <c r="A24" s="4">
        <v>7</v>
      </c>
      <c r="B24" s="5" t="s">
        <v>77</v>
      </c>
      <c r="C24" s="5" t="s">
        <v>78</v>
      </c>
      <c r="D24" s="5" t="s">
        <v>56</v>
      </c>
      <c r="E24" s="5" t="s">
        <v>79</v>
      </c>
      <c r="F24" s="5" t="s">
        <v>80</v>
      </c>
      <c r="G24" s="5" t="s">
        <v>59</v>
      </c>
      <c r="H24" s="4">
        <v>78.39</v>
      </c>
      <c r="I24" s="9" t="s">
        <v>97</v>
      </c>
      <c r="J24" s="15">
        <v>1</v>
      </c>
      <c r="K24" s="15">
        <v>8</v>
      </c>
      <c r="L24" s="8"/>
    </row>
    <row r="25" spans="1:12" ht="48">
      <c r="A25" s="4">
        <v>8</v>
      </c>
      <c r="B25" s="5" t="s">
        <v>81</v>
      </c>
      <c r="C25" s="5" t="s">
        <v>82</v>
      </c>
      <c r="D25" s="5" t="s">
        <v>56</v>
      </c>
      <c r="E25" s="5" t="s">
        <v>83</v>
      </c>
      <c r="F25" s="5" t="s">
        <v>80</v>
      </c>
      <c r="G25" s="5" t="s">
        <v>64</v>
      </c>
      <c r="H25" s="4">
        <v>10.72</v>
      </c>
      <c r="I25" s="9" t="s">
        <v>97</v>
      </c>
      <c r="J25" s="15">
        <v>1</v>
      </c>
      <c r="K25" s="15">
        <v>25</v>
      </c>
      <c r="L25" s="10" t="s">
        <v>95</v>
      </c>
    </row>
    <row r="26" spans="1:12" ht="24.75" customHeight="1">
      <c r="A26" s="6" t="s">
        <v>84</v>
      </c>
      <c r="B26" s="4"/>
      <c r="C26" s="4"/>
      <c r="D26" s="4"/>
      <c r="E26" s="4" t="s">
        <v>85</v>
      </c>
      <c r="F26" s="4"/>
      <c r="G26" s="4"/>
      <c r="H26" s="4">
        <f>SUM(H18:H25)</f>
        <v>697.4</v>
      </c>
      <c r="I26" s="9"/>
      <c r="J26" s="8"/>
      <c r="K26" s="8"/>
      <c r="L26" s="8"/>
    </row>
    <row r="27" spans="1:12" ht="24.75" customHeight="1">
      <c r="A27" s="6" t="s">
        <v>86</v>
      </c>
      <c r="B27" s="4"/>
      <c r="C27" s="4"/>
      <c r="D27" s="4"/>
      <c r="E27" s="4"/>
      <c r="F27" s="4"/>
      <c r="G27" s="4"/>
      <c r="H27" s="4">
        <f>H17+H26</f>
        <v>2000</v>
      </c>
      <c r="I27" s="9"/>
      <c r="J27" s="8"/>
      <c r="K27" s="8"/>
      <c r="L27" s="8"/>
    </row>
  </sheetData>
  <mergeCells count="12">
    <mergeCell ref="A1:L1"/>
    <mergeCell ref="A2:A3"/>
    <mergeCell ref="B2:B3"/>
    <mergeCell ref="C2:C3"/>
    <mergeCell ref="D2:D3"/>
    <mergeCell ref="E2:E3"/>
    <mergeCell ref="F2:F3"/>
    <mergeCell ref="G2:G3"/>
    <mergeCell ref="H2:H3"/>
    <mergeCell ref="I2:I3"/>
    <mergeCell ref="J2:K2"/>
    <mergeCell ref="L2:L3"/>
  </mergeCells>
  <phoneticPr fontId="1" type="noConversion"/>
  <printOptions horizontalCentered="1"/>
  <pageMargins left="0.39370078740157483" right="0.39370078740157483" top="0.98425196850393704" bottom="0.98425196850393704" header="0.51181102362204722" footer="0.51181102362204722"/>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中央彩票项目</vt:lpstr>
      <vt:lpstr>中央彩票项目!Print_Titles</vt:lpstr>
    </vt:vector>
  </TitlesOfParts>
  <Company>admin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侯安均</dc:creator>
  <cp:lastModifiedBy>罗昊</cp:lastModifiedBy>
  <dcterms:created xsi:type="dcterms:W3CDTF">2019-11-20T06:37:56Z</dcterms:created>
  <dcterms:modified xsi:type="dcterms:W3CDTF">2019-11-21T01:34:11Z</dcterms:modified>
</cp:coreProperties>
</file>