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610" windowHeight="10425"/>
  </bookViews>
  <sheets>
    <sheet name="Sheet1" sheetId="6" r:id="rId1"/>
  </sheets>
  <definedNames>
    <definedName name="_xlnm._FilterDatabase" localSheetId="0" hidden="1">Sheet1!$A$2:$R$75</definedName>
    <definedName name="_xlnm.Print_Titles" localSheetId="0">Sheet1!$1:$2</definedName>
  </definedNames>
  <calcPr calcId="125725"/>
</workbook>
</file>

<file path=xl/calcChain.xml><?xml version="1.0" encoding="utf-8"?>
<calcChain xmlns="http://schemas.openxmlformats.org/spreadsheetml/2006/main">
  <c r="N75" i="6"/>
  <c r="L75"/>
  <c r="O75" s="1"/>
  <c r="N74"/>
  <c r="L74"/>
  <c r="O74" s="1"/>
  <c r="N73"/>
  <c r="L73"/>
  <c r="O73" s="1"/>
  <c r="N72"/>
  <c r="L72"/>
  <c r="O72" s="1"/>
  <c r="N71"/>
  <c r="L71"/>
  <c r="O71" s="1"/>
  <c r="N70"/>
  <c r="L70"/>
  <c r="O70" s="1"/>
  <c r="N69"/>
  <c r="L69"/>
  <c r="O69" s="1"/>
  <c r="N68"/>
  <c r="L68"/>
  <c r="O68" s="1"/>
  <c r="N67"/>
  <c r="L67"/>
  <c r="O67" s="1"/>
  <c r="N66"/>
  <c r="L66"/>
  <c r="O66" s="1"/>
  <c r="N65"/>
  <c r="L65"/>
  <c r="O65" s="1"/>
  <c r="N64"/>
  <c r="L64"/>
  <c r="O64" s="1"/>
  <c r="N63"/>
  <c r="L63"/>
  <c r="O63" s="1"/>
  <c r="N62"/>
  <c r="L62"/>
  <c r="O62" s="1"/>
  <c r="N61"/>
  <c r="L61"/>
  <c r="O61" s="1"/>
  <c r="N60"/>
  <c r="L60"/>
  <c r="O60" s="1"/>
  <c r="N59"/>
  <c r="L59"/>
  <c r="O59" s="1"/>
  <c r="N58"/>
  <c r="L58"/>
  <c r="O58" s="1"/>
  <c r="N57"/>
  <c r="L57"/>
  <c r="O57" s="1"/>
  <c r="N56"/>
  <c r="L56"/>
  <c r="O56" s="1"/>
  <c r="N55"/>
  <c r="L55"/>
  <c r="O55" s="1"/>
  <c r="N54"/>
  <c r="L54"/>
  <c r="O54" s="1"/>
  <c r="N53"/>
  <c r="L53"/>
  <c r="O53" s="1"/>
  <c r="N52"/>
  <c r="L52"/>
  <c r="O52" s="1"/>
  <c r="N51"/>
  <c r="L51"/>
  <c r="O51" s="1"/>
  <c r="N50"/>
  <c r="L50"/>
  <c r="O50" s="1"/>
  <c r="N49"/>
  <c r="L49"/>
  <c r="O49" s="1"/>
  <c r="N48"/>
  <c r="L48"/>
  <c r="O48" s="1"/>
  <c r="N47"/>
  <c r="L47"/>
  <c r="N46"/>
  <c r="L46"/>
  <c r="N45"/>
  <c r="L45"/>
  <c r="N44"/>
  <c r="L44"/>
  <c r="N43"/>
  <c r="L43"/>
  <c r="N42"/>
  <c r="L42"/>
  <c r="N41"/>
  <c r="L41"/>
  <c r="N40"/>
  <c r="L40"/>
  <c r="N39"/>
  <c r="L39"/>
  <c r="N38"/>
  <c r="L38"/>
  <c r="N37"/>
  <c r="L37"/>
  <c r="N36"/>
  <c r="L36"/>
  <c r="N35"/>
  <c r="L35"/>
  <c r="N34"/>
  <c r="L34"/>
  <c r="N33"/>
  <c r="L33"/>
  <c r="N32"/>
  <c r="L32"/>
  <c r="N31"/>
  <c r="L31"/>
  <c r="N30"/>
  <c r="L30"/>
  <c r="N29"/>
  <c r="L29"/>
  <c r="N28"/>
  <c r="L28"/>
  <c r="N27"/>
  <c r="L27"/>
  <c r="N26"/>
  <c r="L26"/>
  <c r="N25"/>
  <c r="L25"/>
  <c r="N24"/>
  <c r="L24"/>
  <c r="N23"/>
  <c r="L23"/>
  <c r="N22"/>
  <c r="L22"/>
  <c r="N21"/>
  <c r="L21"/>
  <c r="N20"/>
  <c r="L20"/>
  <c r="N19"/>
  <c r="L19"/>
  <c r="N18"/>
  <c r="L18"/>
  <c r="N17"/>
  <c r="L17"/>
  <c r="N16"/>
  <c r="L16"/>
  <c r="N15"/>
  <c r="L15"/>
  <c r="N14"/>
  <c r="L14"/>
  <c r="N13"/>
  <c r="L13"/>
  <c r="N12"/>
  <c r="L12"/>
  <c r="N11"/>
  <c r="L11"/>
  <c r="N10"/>
  <c r="L10"/>
  <c r="N9"/>
  <c r="L9"/>
  <c r="N8"/>
  <c r="L8"/>
  <c r="N7"/>
  <c r="L7"/>
  <c r="N6"/>
  <c r="L6"/>
  <c r="N5"/>
  <c r="L5"/>
  <c r="N4"/>
  <c r="L4"/>
  <c r="N3"/>
  <c r="L3"/>
  <c r="O3" l="1"/>
  <c r="O4"/>
  <c r="O5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</calcChain>
</file>

<file path=xl/sharedStrings.xml><?xml version="1.0" encoding="utf-8"?>
<sst xmlns="http://schemas.openxmlformats.org/spreadsheetml/2006/main" count="443" uniqueCount="223">
  <si>
    <t>序号</t>
  </si>
  <si>
    <t>姓名</t>
  </si>
  <si>
    <t>准考证号</t>
  </si>
  <si>
    <t>报考单位</t>
  </si>
  <si>
    <t>报考职位</t>
  </si>
  <si>
    <t>职位编号</t>
  </si>
  <si>
    <t>招聘人数</t>
  </si>
  <si>
    <t>笔试   成绩</t>
  </si>
  <si>
    <t>政策性  加分</t>
  </si>
  <si>
    <t>笔试总  成绩</t>
  </si>
  <si>
    <t>备注</t>
  </si>
  <si>
    <t>旺苍县普通高中</t>
  </si>
  <si>
    <t>高中计算机教师</t>
  </si>
  <si>
    <t>1905003</t>
  </si>
  <si>
    <t>1</t>
  </si>
  <si>
    <t>魏湘颖</t>
  </si>
  <si>
    <t>9042707014310</t>
  </si>
  <si>
    <t>9042707014313</t>
  </si>
  <si>
    <t>高中语文教师</t>
  </si>
  <si>
    <t>1905005</t>
  </si>
  <si>
    <t>熊倩</t>
  </si>
  <si>
    <t>9042707014316</t>
  </si>
  <si>
    <t>9042707014318</t>
  </si>
  <si>
    <t>何元梦</t>
  </si>
  <si>
    <t>9042707014319</t>
  </si>
  <si>
    <t>高中物理教师</t>
  </si>
  <si>
    <t>1905006</t>
  </si>
  <si>
    <t>9042707014320</t>
  </si>
  <si>
    <t>9042707014321</t>
  </si>
  <si>
    <t>陶波</t>
  </si>
  <si>
    <t>9042707014324</t>
  </si>
  <si>
    <t>高中化学教师</t>
  </si>
  <si>
    <t>1905007</t>
  </si>
  <si>
    <t>9042707014326</t>
  </si>
  <si>
    <t>9042707014323</t>
  </si>
  <si>
    <t>王莉娟</t>
  </si>
  <si>
    <t>9042707014328</t>
  </si>
  <si>
    <t>高中生物教师</t>
  </si>
  <si>
    <t>1905008</t>
  </si>
  <si>
    <t>9042707014330</t>
  </si>
  <si>
    <t>杨雄</t>
  </si>
  <si>
    <t>9042707014421</t>
  </si>
  <si>
    <t>旺苍县乡镇中小学校1</t>
  </si>
  <si>
    <t>数学教师</t>
  </si>
  <si>
    <t>1905009</t>
  </si>
  <si>
    <t>侯杨</t>
  </si>
  <si>
    <t>9042707014426</t>
  </si>
  <si>
    <t>邓晓东</t>
  </si>
  <si>
    <t>9042707014504</t>
  </si>
  <si>
    <t>王兰香</t>
  </si>
  <si>
    <t>9042707014505</t>
  </si>
  <si>
    <t>曾嗣云</t>
  </si>
  <si>
    <t>9042707014424</t>
  </si>
  <si>
    <t>邱小芮</t>
  </si>
  <si>
    <t>9042707014416</t>
  </si>
  <si>
    <t>李燕</t>
  </si>
  <si>
    <t>9042707014506</t>
  </si>
  <si>
    <t>9042707014404</t>
  </si>
  <si>
    <t>6</t>
  </si>
  <si>
    <t>9042707014425</t>
  </si>
  <si>
    <t>9042707014503</t>
  </si>
  <si>
    <t>9042707014418</t>
  </si>
  <si>
    <t>9042707014409</t>
  </si>
  <si>
    <t>9042707014507</t>
  </si>
  <si>
    <t>9042707014405</t>
  </si>
  <si>
    <t>9042707014415</t>
  </si>
  <si>
    <t>9042707014430</t>
  </si>
  <si>
    <t>9042707014427</t>
  </si>
  <si>
    <t>9042707014410</t>
  </si>
  <si>
    <t>9042707014406</t>
  </si>
  <si>
    <t>青潇</t>
  </si>
  <si>
    <t>9042707014511</t>
  </si>
  <si>
    <t>旺苍县乡镇中小学校2</t>
  </si>
  <si>
    <t>1905010</t>
  </si>
  <si>
    <t>文金凭</t>
  </si>
  <si>
    <t>9042707014516</t>
  </si>
  <si>
    <t>李芮</t>
  </si>
  <si>
    <t>9042707014518</t>
  </si>
  <si>
    <t>徐英</t>
  </si>
  <si>
    <t>9042707014513</t>
  </si>
  <si>
    <t>尹倩</t>
  </si>
  <si>
    <t>9042707014520</t>
  </si>
  <si>
    <t>9042707014512</t>
  </si>
  <si>
    <t>9042707014508</t>
  </si>
  <si>
    <t>9042707014515</t>
  </si>
  <si>
    <t>9042707014517</t>
  </si>
  <si>
    <t>9042707014522</t>
  </si>
  <si>
    <t>9042707014521</t>
  </si>
  <si>
    <t>9042707014519</t>
  </si>
  <si>
    <t>雷婕</t>
  </si>
  <si>
    <t>9042707014720</t>
  </si>
  <si>
    <t>旺苍县乡镇中小学校3</t>
  </si>
  <si>
    <t>语文教师</t>
  </si>
  <si>
    <t>1905011</t>
  </si>
  <si>
    <t>刘慧</t>
  </si>
  <si>
    <t>9042707014613</t>
  </si>
  <si>
    <t>吴越</t>
  </si>
  <si>
    <t>9042707014607</t>
  </si>
  <si>
    <t>李沐君</t>
  </si>
  <si>
    <t>9042707014628</t>
  </si>
  <si>
    <t>向婷</t>
  </si>
  <si>
    <t>9042707014709</t>
  </si>
  <si>
    <t>9042707014601</t>
  </si>
  <si>
    <t>9042707014620</t>
  </si>
  <si>
    <t>苟翌馨</t>
  </si>
  <si>
    <t>9042707014713</t>
  </si>
  <si>
    <t>9042707014617</t>
  </si>
  <si>
    <t>9042707014705</t>
  </si>
  <si>
    <t>杨俊</t>
  </si>
  <si>
    <t>9042707014616</t>
  </si>
  <si>
    <t>4</t>
  </si>
  <si>
    <t>9042707014629</t>
  </si>
  <si>
    <t>9042707014726</t>
  </si>
  <si>
    <t>9042707014525</t>
  </si>
  <si>
    <t>9042707014622</t>
  </si>
  <si>
    <t>9042707014624</t>
  </si>
  <si>
    <t>9042707014609</t>
  </si>
  <si>
    <t>9042707014702</t>
  </si>
  <si>
    <t>9042707014729</t>
  </si>
  <si>
    <t>9042707014618</t>
  </si>
  <si>
    <t>9042707014710</t>
  </si>
  <si>
    <t>9042707014717</t>
  </si>
  <si>
    <t>杨希</t>
  </si>
  <si>
    <t>9042707020108</t>
  </si>
  <si>
    <t>旺苍县乡镇中小学校4</t>
  </si>
  <si>
    <t>音乐教师</t>
  </si>
  <si>
    <t>1905012</t>
  </si>
  <si>
    <t>余菲</t>
  </si>
  <si>
    <t>9042707020107</t>
  </si>
  <si>
    <t>9042707014809</t>
  </si>
  <si>
    <t>9042707020118</t>
  </si>
  <si>
    <t>9042707014819</t>
  </si>
  <si>
    <t>9042707020208</t>
  </si>
  <si>
    <t>杨浪</t>
  </si>
  <si>
    <t>9042707020303</t>
  </si>
  <si>
    <t>旺苍县乡镇小学</t>
  </si>
  <si>
    <t>幼儿教师</t>
  </si>
  <si>
    <t>1905013</t>
  </si>
  <si>
    <t>9042707020301</t>
  </si>
  <si>
    <t>面试成绩</t>
    <phoneticPr fontId="4" type="noConversion"/>
  </si>
  <si>
    <t>笔试总成绩折合（60%）</t>
    <phoneticPr fontId="9" type="noConversion"/>
  </si>
  <si>
    <t>考试总成绩</t>
    <phoneticPr fontId="9" type="noConversion"/>
  </si>
  <si>
    <t>考试总成绩排名</t>
    <phoneticPr fontId="9" type="noConversion"/>
  </si>
  <si>
    <t>旺苍县部分学校2019年上半年公开招聘中小学教师考试总成绩及体检入闱人员名单</t>
    <phoneticPr fontId="9" type="noConversion"/>
  </si>
  <si>
    <t>是否体检入闱</t>
    <phoneticPr fontId="9" type="noConversion"/>
  </si>
  <si>
    <t>面试成绩折合（40%）</t>
    <phoneticPr fontId="9" type="noConversion"/>
  </si>
  <si>
    <t>体检入闱</t>
    <phoneticPr fontId="9" type="noConversion"/>
  </si>
  <si>
    <t>体检入闱</t>
    <phoneticPr fontId="9" type="noConversion"/>
  </si>
  <si>
    <t>体检入闱</t>
    <phoneticPr fontId="9" type="noConversion"/>
  </si>
  <si>
    <t>体检入闱</t>
    <phoneticPr fontId="9" type="noConversion"/>
  </si>
  <si>
    <t>体检入闱</t>
    <phoneticPr fontId="9" type="noConversion"/>
  </si>
  <si>
    <t>面试成绩低于60分，取消聘用资格</t>
    <phoneticPr fontId="9" type="noConversion"/>
  </si>
  <si>
    <t>510403****2145</t>
  </si>
  <si>
    <t>510822****1929</t>
  </si>
  <si>
    <t>510821****3740</t>
  </si>
  <si>
    <t>610526****9428</t>
  </si>
  <si>
    <t>510821****1137</t>
  </si>
  <si>
    <t>510821****3416</t>
  </si>
  <si>
    <t>510821****6157</t>
  </si>
  <si>
    <t>510821****5538</t>
  </si>
  <si>
    <t>510821****9527</t>
  </si>
  <si>
    <t>510821****2710</t>
  </si>
  <si>
    <t>510821****0044</t>
  </si>
  <si>
    <t>510824****3028</t>
  </si>
  <si>
    <t>510821****6333</t>
  </si>
  <si>
    <t>510821****5660</t>
  </si>
  <si>
    <t>511902****1114</t>
  </si>
  <si>
    <t>511922****4043</t>
  </si>
  <si>
    <t>510821****9113</t>
  </si>
  <si>
    <t>513722****4023</t>
  </si>
  <si>
    <t>510821****1323</t>
  </si>
  <si>
    <t>510821****4620</t>
  </si>
  <si>
    <t>510922****756x</t>
  </si>
  <si>
    <t>510802****2940</t>
  </si>
  <si>
    <t>510821****6126</t>
  </si>
  <si>
    <t>510821****7626</t>
  </si>
  <si>
    <t>510821****7417</t>
  </si>
  <si>
    <t>510821****4246</t>
  </si>
  <si>
    <t>513722****5306</t>
  </si>
  <si>
    <t>510811****3460</t>
  </si>
  <si>
    <t>510821****3716</t>
  </si>
  <si>
    <t>510811****1928</t>
  </si>
  <si>
    <t>510821****0326</t>
  </si>
  <si>
    <t>510821****4823</t>
  </si>
  <si>
    <t>510821****5025</t>
  </si>
  <si>
    <t>510821****3427</t>
  </si>
  <si>
    <t>510821****482x</t>
  </si>
  <si>
    <t>510821****4220</t>
  </si>
  <si>
    <t>510821****5311</t>
  </si>
  <si>
    <t>510821****534x</t>
  </si>
  <si>
    <t>510811****2174</t>
  </si>
  <si>
    <t>510821****0329</t>
  </si>
  <si>
    <t>622326****1012</t>
  </si>
  <si>
    <t>510821****8825</t>
  </si>
  <si>
    <t>510812****5283</t>
  </si>
  <si>
    <t>510821****6146</t>
  </si>
  <si>
    <t>510821****0024</t>
  </si>
  <si>
    <t>510821****5528</t>
  </si>
  <si>
    <t>510821****5312</t>
  </si>
  <si>
    <t>510821****8523</t>
  </si>
  <si>
    <t>510821****5629</t>
  </si>
  <si>
    <t>510812****4782</t>
  </si>
  <si>
    <t>510821****4833</t>
  </si>
  <si>
    <t>510821****6328</t>
  </si>
  <si>
    <t>510802****002x</t>
  </si>
  <si>
    <t>510821****5326</t>
  </si>
  <si>
    <t>510824****0240</t>
  </si>
  <si>
    <t>510821****0323</t>
  </si>
  <si>
    <t>510812****4178</t>
  </si>
  <si>
    <t>510821****0020</t>
  </si>
  <si>
    <t>511325****4127</t>
  </si>
  <si>
    <t>510821****0028</t>
  </si>
  <si>
    <t>510821****8529</t>
  </si>
  <si>
    <t>510821****552x</t>
  </si>
  <si>
    <t>510821****5622</t>
  </si>
  <si>
    <t>510821****6229</t>
  </si>
  <si>
    <t>510821****5929</t>
  </si>
  <si>
    <t>510802****1720</t>
  </si>
  <si>
    <t>510824****0220</t>
  </si>
  <si>
    <t>510812****1030</t>
  </si>
  <si>
    <t>510821****5616</t>
  </si>
  <si>
    <t>510821****8828</t>
  </si>
  <si>
    <t>身份证号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</si>
</sst>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_ "/>
  </numFmts>
  <fonts count="14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3"/>
      <charset val="134"/>
      <scheme val="minor"/>
    </font>
    <font>
      <b/>
      <sz val="18"/>
      <name val="方正小标宋简体"/>
      <family val="4"/>
      <charset val="134"/>
    </font>
    <font>
      <sz val="11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177" fontId="10" fillId="0" borderId="3" xfId="1" applyNumberFormat="1" applyFont="1" applyFill="1" applyBorder="1" applyAlignment="1">
      <alignment horizontal="center" vertical="center" wrapText="1"/>
    </xf>
    <xf numFmtId="0" fontId="10" fillId="0" borderId="3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2">
    <cellStyle name="常规" xfId="0" builtinId="0"/>
    <cellStyle name="常规_（郝科长整理）2017年4月教师招考成绩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5"/>
  <sheetViews>
    <sheetView tabSelected="1" workbookViewId="0">
      <selection activeCell="R11" sqref="R11"/>
    </sheetView>
  </sheetViews>
  <sheetFormatPr defaultColWidth="9" defaultRowHeight="13.5"/>
  <cols>
    <col min="1" max="1" width="4.875" style="2" customWidth="1"/>
    <col min="2" max="2" width="6.625" style="3" customWidth="1"/>
    <col min="3" max="3" width="9.875" style="3" customWidth="1"/>
    <col min="4" max="4" width="8.125" style="3" customWidth="1"/>
    <col min="5" max="5" width="9.625" style="3" customWidth="1"/>
    <col min="6" max="6" width="7.875" style="3" customWidth="1"/>
    <col min="7" max="7" width="8.375" style="3" customWidth="1"/>
    <col min="8" max="8" width="4.75" style="3" customWidth="1"/>
    <col min="9" max="9" width="5.875" style="3" customWidth="1"/>
    <col min="10" max="10" width="6.125" style="3" customWidth="1"/>
    <col min="11" max="11" width="6.375" style="3" customWidth="1"/>
    <col min="12" max="12" width="8" style="3" customWidth="1"/>
    <col min="13" max="13" width="6.75" style="4" customWidth="1"/>
    <col min="14" max="14" width="9.375" style="4" customWidth="1"/>
    <col min="15" max="15" width="7.75" style="4" customWidth="1"/>
    <col min="16" max="16" width="7" style="4" customWidth="1"/>
    <col min="17" max="17" width="9.625" style="4" customWidth="1"/>
    <col min="18" max="18" width="15.75" style="3" customWidth="1"/>
  </cols>
  <sheetData>
    <row r="1" spans="1:18" ht="26.25" customHeight="1">
      <c r="A1" s="17" t="s">
        <v>143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8" s="1" customFormat="1" ht="41.25" customHeight="1">
      <c r="A2" s="14" t="s">
        <v>0</v>
      </c>
      <c r="B2" s="15" t="s">
        <v>1</v>
      </c>
      <c r="C2" s="15" t="s">
        <v>222</v>
      </c>
      <c r="D2" s="15" t="s">
        <v>2</v>
      </c>
      <c r="E2" s="15" t="s">
        <v>3</v>
      </c>
      <c r="F2" s="15" t="s">
        <v>4</v>
      </c>
      <c r="G2" s="15" t="s">
        <v>5</v>
      </c>
      <c r="H2" s="15" t="s">
        <v>6</v>
      </c>
      <c r="I2" s="15" t="s">
        <v>7</v>
      </c>
      <c r="J2" s="15" t="s">
        <v>8</v>
      </c>
      <c r="K2" s="7" t="s">
        <v>9</v>
      </c>
      <c r="L2" s="7" t="s">
        <v>140</v>
      </c>
      <c r="M2" s="8" t="s">
        <v>139</v>
      </c>
      <c r="N2" s="8" t="s">
        <v>145</v>
      </c>
      <c r="O2" s="8" t="s">
        <v>141</v>
      </c>
      <c r="P2" s="8" t="s">
        <v>142</v>
      </c>
      <c r="Q2" s="8" t="s">
        <v>144</v>
      </c>
      <c r="R2" s="14" t="s">
        <v>10</v>
      </c>
    </row>
    <row r="3" spans="1:18" ht="27.95" customHeight="1">
      <c r="A3" s="16">
        <v>1</v>
      </c>
      <c r="B3" s="9" t="s">
        <v>15</v>
      </c>
      <c r="C3" s="11" t="s">
        <v>152</v>
      </c>
      <c r="D3" s="9" t="s">
        <v>16</v>
      </c>
      <c r="E3" s="10" t="s">
        <v>11</v>
      </c>
      <c r="F3" s="10" t="s">
        <v>12</v>
      </c>
      <c r="G3" s="10" t="s">
        <v>13</v>
      </c>
      <c r="H3" s="11" t="s">
        <v>14</v>
      </c>
      <c r="I3" s="9">
        <v>52.5</v>
      </c>
      <c r="J3" s="10"/>
      <c r="K3" s="12">
        <v>52.5</v>
      </c>
      <c r="L3" s="12">
        <f t="shared" ref="L3:L66" si="0">K3*0.6</f>
        <v>31.5</v>
      </c>
      <c r="M3" s="11">
        <v>70.680000000000007</v>
      </c>
      <c r="N3" s="11">
        <f t="shared" ref="N3:N66" si="1">M3*0.4</f>
        <v>28.272000000000006</v>
      </c>
      <c r="O3" s="11">
        <f t="shared" ref="O3:O66" si="2">L3+N3</f>
        <v>59.772000000000006</v>
      </c>
      <c r="P3" s="11">
        <v>1</v>
      </c>
      <c r="Q3" s="11" t="s">
        <v>146</v>
      </c>
      <c r="R3" s="13"/>
    </row>
    <row r="4" spans="1:18" ht="27.95" customHeight="1">
      <c r="A4" s="16">
        <v>2</v>
      </c>
      <c r="B4" s="9"/>
      <c r="C4" s="11" t="s">
        <v>153</v>
      </c>
      <c r="D4" s="9" t="s">
        <v>17</v>
      </c>
      <c r="E4" s="10" t="s">
        <v>11</v>
      </c>
      <c r="F4" s="10" t="s">
        <v>12</v>
      </c>
      <c r="G4" s="10" t="s">
        <v>13</v>
      </c>
      <c r="H4" s="11" t="s">
        <v>14</v>
      </c>
      <c r="I4" s="9">
        <v>52.5</v>
      </c>
      <c r="J4" s="10"/>
      <c r="K4" s="12">
        <v>52.5</v>
      </c>
      <c r="L4" s="12">
        <f t="shared" si="0"/>
        <v>31.5</v>
      </c>
      <c r="M4" s="11">
        <v>67.92</v>
      </c>
      <c r="N4" s="11">
        <f t="shared" si="1"/>
        <v>27.168000000000003</v>
      </c>
      <c r="O4" s="11">
        <f t="shared" si="2"/>
        <v>58.668000000000006</v>
      </c>
      <c r="P4" s="11">
        <v>2</v>
      </c>
      <c r="Q4" s="11"/>
      <c r="R4" s="13"/>
    </row>
    <row r="5" spans="1:18" ht="27.95" customHeight="1">
      <c r="A5" s="16">
        <v>3</v>
      </c>
      <c r="B5" s="9" t="s">
        <v>20</v>
      </c>
      <c r="C5" s="11" t="s">
        <v>154</v>
      </c>
      <c r="D5" s="9" t="s">
        <v>21</v>
      </c>
      <c r="E5" s="10" t="s">
        <v>11</v>
      </c>
      <c r="F5" s="10" t="s">
        <v>18</v>
      </c>
      <c r="G5" s="10" t="s">
        <v>19</v>
      </c>
      <c r="H5" s="11">
        <v>1</v>
      </c>
      <c r="I5" s="9">
        <v>49.5</v>
      </c>
      <c r="J5" s="10"/>
      <c r="K5" s="12">
        <v>49.5</v>
      </c>
      <c r="L5" s="12">
        <f t="shared" si="0"/>
        <v>29.7</v>
      </c>
      <c r="M5" s="11">
        <v>82.2</v>
      </c>
      <c r="N5" s="11">
        <f t="shared" si="1"/>
        <v>32.880000000000003</v>
      </c>
      <c r="O5" s="11">
        <f t="shared" si="2"/>
        <v>62.58</v>
      </c>
      <c r="P5" s="11">
        <v>1</v>
      </c>
      <c r="Q5" s="11" t="s">
        <v>146</v>
      </c>
      <c r="R5" s="13"/>
    </row>
    <row r="6" spans="1:18" ht="27.95" customHeight="1">
      <c r="A6" s="16">
        <v>4</v>
      </c>
      <c r="B6" s="9"/>
      <c r="C6" s="11" t="s">
        <v>155</v>
      </c>
      <c r="D6" s="9" t="s">
        <v>22</v>
      </c>
      <c r="E6" s="10" t="s">
        <v>11</v>
      </c>
      <c r="F6" s="10" t="s">
        <v>18</v>
      </c>
      <c r="G6" s="10" t="s">
        <v>19</v>
      </c>
      <c r="H6" s="11">
        <v>1</v>
      </c>
      <c r="I6" s="9">
        <v>48.5</v>
      </c>
      <c r="J6" s="10"/>
      <c r="K6" s="12">
        <v>48.5</v>
      </c>
      <c r="L6" s="12">
        <f t="shared" si="0"/>
        <v>29.099999999999998</v>
      </c>
      <c r="M6" s="11">
        <v>83.4</v>
      </c>
      <c r="N6" s="11">
        <f t="shared" si="1"/>
        <v>33.360000000000007</v>
      </c>
      <c r="O6" s="11">
        <f t="shared" si="2"/>
        <v>62.460000000000008</v>
      </c>
      <c r="P6" s="11">
        <v>2</v>
      </c>
      <c r="Q6" s="11"/>
      <c r="R6" s="13"/>
    </row>
    <row r="7" spans="1:18" s="5" customFormat="1" ht="27.95" customHeight="1">
      <c r="A7" s="16">
        <v>5</v>
      </c>
      <c r="B7" s="9" t="s">
        <v>23</v>
      </c>
      <c r="C7" s="11" t="s">
        <v>156</v>
      </c>
      <c r="D7" s="9" t="s">
        <v>24</v>
      </c>
      <c r="E7" s="10" t="s">
        <v>11</v>
      </c>
      <c r="F7" s="10" t="s">
        <v>25</v>
      </c>
      <c r="G7" s="10" t="s">
        <v>26</v>
      </c>
      <c r="H7" s="11">
        <v>1</v>
      </c>
      <c r="I7" s="9">
        <v>66.5</v>
      </c>
      <c r="J7" s="10"/>
      <c r="K7" s="12">
        <v>66.5</v>
      </c>
      <c r="L7" s="12">
        <f t="shared" si="0"/>
        <v>39.9</v>
      </c>
      <c r="M7" s="11">
        <v>86</v>
      </c>
      <c r="N7" s="11">
        <f t="shared" si="1"/>
        <v>34.4</v>
      </c>
      <c r="O7" s="11">
        <f t="shared" si="2"/>
        <v>74.3</v>
      </c>
      <c r="P7" s="11">
        <v>1</v>
      </c>
      <c r="Q7" s="11" t="s">
        <v>147</v>
      </c>
      <c r="R7" s="13"/>
    </row>
    <row r="8" spans="1:18" ht="27.95" customHeight="1">
      <c r="A8" s="16">
        <v>6</v>
      </c>
      <c r="B8" s="9"/>
      <c r="C8" s="11" t="s">
        <v>157</v>
      </c>
      <c r="D8" s="9" t="s">
        <v>27</v>
      </c>
      <c r="E8" s="10" t="s">
        <v>11</v>
      </c>
      <c r="F8" s="10" t="s">
        <v>25</v>
      </c>
      <c r="G8" s="10" t="s">
        <v>26</v>
      </c>
      <c r="H8" s="11">
        <v>1</v>
      </c>
      <c r="I8" s="9">
        <v>54.5</v>
      </c>
      <c r="J8" s="10"/>
      <c r="K8" s="12">
        <v>54.5</v>
      </c>
      <c r="L8" s="12">
        <f t="shared" si="0"/>
        <v>32.699999999999996</v>
      </c>
      <c r="M8" s="11">
        <v>87.8</v>
      </c>
      <c r="N8" s="11">
        <f t="shared" si="1"/>
        <v>35.119999999999997</v>
      </c>
      <c r="O8" s="11">
        <f t="shared" si="2"/>
        <v>67.819999999999993</v>
      </c>
      <c r="P8" s="11">
        <v>2</v>
      </c>
      <c r="Q8" s="11"/>
      <c r="R8" s="13"/>
    </row>
    <row r="9" spans="1:18" ht="27.95" customHeight="1">
      <c r="A9" s="16">
        <v>7</v>
      </c>
      <c r="B9" s="9"/>
      <c r="C9" s="11" t="s">
        <v>158</v>
      </c>
      <c r="D9" s="9" t="s">
        <v>28</v>
      </c>
      <c r="E9" s="10" t="s">
        <v>11</v>
      </c>
      <c r="F9" s="10" t="s">
        <v>25</v>
      </c>
      <c r="G9" s="10" t="s">
        <v>26</v>
      </c>
      <c r="H9" s="11">
        <v>1</v>
      </c>
      <c r="I9" s="9">
        <v>47</v>
      </c>
      <c r="J9" s="10"/>
      <c r="K9" s="12">
        <v>47</v>
      </c>
      <c r="L9" s="12">
        <f t="shared" si="0"/>
        <v>28.2</v>
      </c>
      <c r="M9" s="11">
        <v>88.4</v>
      </c>
      <c r="N9" s="11">
        <f t="shared" si="1"/>
        <v>35.360000000000007</v>
      </c>
      <c r="O9" s="11">
        <f t="shared" si="2"/>
        <v>63.56</v>
      </c>
      <c r="P9" s="11">
        <v>3</v>
      </c>
      <c r="Q9" s="11"/>
      <c r="R9" s="13"/>
    </row>
    <row r="10" spans="1:18" s="5" customFormat="1" ht="27.95" customHeight="1">
      <c r="A10" s="16">
        <v>8</v>
      </c>
      <c r="B10" s="9" t="s">
        <v>29</v>
      </c>
      <c r="C10" s="11" t="s">
        <v>159</v>
      </c>
      <c r="D10" s="9" t="s">
        <v>30</v>
      </c>
      <c r="E10" s="10" t="s">
        <v>11</v>
      </c>
      <c r="F10" s="10" t="s">
        <v>31</v>
      </c>
      <c r="G10" s="10" t="s">
        <v>32</v>
      </c>
      <c r="H10" s="11">
        <v>1</v>
      </c>
      <c r="I10" s="9">
        <v>64</v>
      </c>
      <c r="J10" s="10"/>
      <c r="K10" s="12">
        <v>64</v>
      </c>
      <c r="L10" s="12">
        <f t="shared" si="0"/>
        <v>38.4</v>
      </c>
      <c r="M10" s="11">
        <v>90</v>
      </c>
      <c r="N10" s="11">
        <f t="shared" si="1"/>
        <v>36</v>
      </c>
      <c r="O10" s="11">
        <f t="shared" si="2"/>
        <v>74.400000000000006</v>
      </c>
      <c r="P10" s="11">
        <v>1</v>
      </c>
      <c r="Q10" s="11" t="s">
        <v>147</v>
      </c>
      <c r="R10" s="13"/>
    </row>
    <row r="11" spans="1:18" ht="27.95" customHeight="1">
      <c r="A11" s="16">
        <v>9</v>
      </c>
      <c r="B11" s="9"/>
      <c r="C11" s="11" t="s">
        <v>160</v>
      </c>
      <c r="D11" s="9" t="s">
        <v>33</v>
      </c>
      <c r="E11" s="10" t="s">
        <v>11</v>
      </c>
      <c r="F11" s="10" t="s">
        <v>31</v>
      </c>
      <c r="G11" s="10" t="s">
        <v>32</v>
      </c>
      <c r="H11" s="11">
        <v>1</v>
      </c>
      <c r="I11" s="9">
        <v>62</v>
      </c>
      <c r="J11" s="10"/>
      <c r="K11" s="12">
        <v>62</v>
      </c>
      <c r="L11" s="12">
        <f t="shared" si="0"/>
        <v>37.199999999999996</v>
      </c>
      <c r="M11" s="11">
        <v>85.4</v>
      </c>
      <c r="N11" s="11">
        <f t="shared" si="1"/>
        <v>34.160000000000004</v>
      </c>
      <c r="O11" s="11">
        <f t="shared" si="2"/>
        <v>71.36</v>
      </c>
      <c r="P11" s="11">
        <v>2</v>
      </c>
      <c r="Q11" s="11"/>
      <c r="R11" s="13"/>
    </row>
    <row r="12" spans="1:18" ht="27.95" customHeight="1">
      <c r="A12" s="16">
        <v>10</v>
      </c>
      <c r="B12" s="9"/>
      <c r="C12" s="11" t="s">
        <v>161</v>
      </c>
      <c r="D12" s="9" t="s">
        <v>34</v>
      </c>
      <c r="E12" s="10" t="s">
        <v>11</v>
      </c>
      <c r="F12" s="10" t="s">
        <v>31</v>
      </c>
      <c r="G12" s="10" t="s">
        <v>32</v>
      </c>
      <c r="H12" s="11">
        <v>1</v>
      </c>
      <c r="I12" s="9">
        <v>56.5</v>
      </c>
      <c r="J12" s="10"/>
      <c r="K12" s="12">
        <v>56.5</v>
      </c>
      <c r="L12" s="12">
        <f t="shared" si="0"/>
        <v>33.9</v>
      </c>
      <c r="M12" s="11">
        <v>86.6</v>
      </c>
      <c r="N12" s="11">
        <f t="shared" si="1"/>
        <v>34.64</v>
      </c>
      <c r="O12" s="11">
        <f t="shared" si="2"/>
        <v>68.539999999999992</v>
      </c>
      <c r="P12" s="11">
        <v>3</v>
      </c>
      <c r="Q12" s="11"/>
      <c r="R12" s="13"/>
    </row>
    <row r="13" spans="1:18" ht="27.95" customHeight="1">
      <c r="A13" s="16">
        <v>11</v>
      </c>
      <c r="B13" s="9" t="s">
        <v>35</v>
      </c>
      <c r="C13" s="11" t="s">
        <v>162</v>
      </c>
      <c r="D13" s="9" t="s">
        <v>36</v>
      </c>
      <c r="E13" s="10" t="s">
        <v>11</v>
      </c>
      <c r="F13" s="10" t="s">
        <v>37</v>
      </c>
      <c r="G13" s="10" t="s">
        <v>38</v>
      </c>
      <c r="H13" s="11">
        <v>1</v>
      </c>
      <c r="I13" s="9">
        <v>66</v>
      </c>
      <c r="J13" s="10"/>
      <c r="K13" s="12">
        <v>66</v>
      </c>
      <c r="L13" s="12">
        <f t="shared" si="0"/>
        <v>39.6</v>
      </c>
      <c r="M13" s="11">
        <v>89.2</v>
      </c>
      <c r="N13" s="11">
        <f t="shared" si="1"/>
        <v>35.68</v>
      </c>
      <c r="O13" s="11">
        <f t="shared" si="2"/>
        <v>75.28</v>
      </c>
      <c r="P13" s="11">
        <v>1</v>
      </c>
      <c r="Q13" s="11" t="s">
        <v>148</v>
      </c>
      <c r="R13" s="13"/>
    </row>
    <row r="14" spans="1:18" ht="27.95" customHeight="1">
      <c r="A14" s="16">
        <v>12</v>
      </c>
      <c r="B14" s="9"/>
      <c r="C14" s="11" t="s">
        <v>163</v>
      </c>
      <c r="D14" s="9" t="s">
        <v>39</v>
      </c>
      <c r="E14" s="10" t="s">
        <v>11</v>
      </c>
      <c r="F14" s="10" t="s">
        <v>37</v>
      </c>
      <c r="G14" s="10" t="s">
        <v>38</v>
      </c>
      <c r="H14" s="11">
        <v>1</v>
      </c>
      <c r="I14" s="9">
        <v>65.5</v>
      </c>
      <c r="J14" s="10"/>
      <c r="K14" s="12">
        <v>65.5</v>
      </c>
      <c r="L14" s="12">
        <f t="shared" si="0"/>
        <v>39.299999999999997</v>
      </c>
      <c r="M14" s="11">
        <v>87.6</v>
      </c>
      <c r="N14" s="11">
        <f t="shared" si="1"/>
        <v>35.04</v>
      </c>
      <c r="O14" s="11">
        <f t="shared" si="2"/>
        <v>74.34</v>
      </c>
      <c r="P14" s="11">
        <v>2</v>
      </c>
      <c r="Q14" s="11"/>
      <c r="R14" s="13"/>
    </row>
    <row r="15" spans="1:18" ht="27.95" customHeight="1">
      <c r="A15" s="16">
        <v>13</v>
      </c>
      <c r="B15" s="9" t="s">
        <v>40</v>
      </c>
      <c r="C15" s="11" t="s">
        <v>164</v>
      </c>
      <c r="D15" s="9" t="s">
        <v>41</v>
      </c>
      <c r="E15" s="10" t="s">
        <v>42</v>
      </c>
      <c r="F15" s="10" t="s">
        <v>43</v>
      </c>
      <c r="G15" s="10" t="s">
        <v>44</v>
      </c>
      <c r="H15" s="11">
        <v>7</v>
      </c>
      <c r="I15" s="9">
        <v>66.5</v>
      </c>
      <c r="J15" s="10"/>
      <c r="K15" s="12">
        <v>66.5</v>
      </c>
      <c r="L15" s="12">
        <f t="shared" si="0"/>
        <v>39.9</v>
      </c>
      <c r="M15" s="11">
        <v>81.2</v>
      </c>
      <c r="N15" s="11">
        <f t="shared" si="1"/>
        <v>32.480000000000004</v>
      </c>
      <c r="O15" s="11">
        <f t="shared" si="2"/>
        <v>72.38</v>
      </c>
      <c r="P15" s="11">
        <v>1</v>
      </c>
      <c r="Q15" s="11" t="s">
        <v>147</v>
      </c>
      <c r="R15" s="13"/>
    </row>
    <row r="16" spans="1:18" s="5" customFormat="1" ht="27.95" customHeight="1">
      <c r="A16" s="16">
        <v>14</v>
      </c>
      <c r="B16" s="9" t="s">
        <v>45</v>
      </c>
      <c r="C16" s="11" t="s">
        <v>165</v>
      </c>
      <c r="D16" s="9" t="s">
        <v>46</v>
      </c>
      <c r="E16" s="10" t="s">
        <v>42</v>
      </c>
      <c r="F16" s="10" t="s">
        <v>43</v>
      </c>
      <c r="G16" s="10" t="s">
        <v>44</v>
      </c>
      <c r="H16" s="11">
        <v>7</v>
      </c>
      <c r="I16" s="9">
        <v>64</v>
      </c>
      <c r="J16" s="10"/>
      <c r="K16" s="12">
        <v>64</v>
      </c>
      <c r="L16" s="12">
        <f t="shared" si="0"/>
        <v>38.4</v>
      </c>
      <c r="M16" s="11">
        <v>84.8</v>
      </c>
      <c r="N16" s="11">
        <f t="shared" si="1"/>
        <v>33.92</v>
      </c>
      <c r="O16" s="11">
        <f t="shared" si="2"/>
        <v>72.319999999999993</v>
      </c>
      <c r="P16" s="11">
        <v>2</v>
      </c>
      <c r="Q16" s="11" t="s">
        <v>147</v>
      </c>
      <c r="R16" s="13"/>
    </row>
    <row r="17" spans="1:18" ht="27.95" customHeight="1">
      <c r="A17" s="16">
        <v>15</v>
      </c>
      <c r="B17" s="9" t="s">
        <v>47</v>
      </c>
      <c r="C17" s="11" t="s">
        <v>166</v>
      </c>
      <c r="D17" s="9" t="s">
        <v>48</v>
      </c>
      <c r="E17" s="10" t="s">
        <v>42</v>
      </c>
      <c r="F17" s="10" t="s">
        <v>43</v>
      </c>
      <c r="G17" s="10" t="s">
        <v>44</v>
      </c>
      <c r="H17" s="11">
        <v>7</v>
      </c>
      <c r="I17" s="9">
        <v>63.5</v>
      </c>
      <c r="J17" s="10"/>
      <c r="K17" s="12">
        <v>63.5</v>
      </c>
      <c r="L17" s="12">
        <f t="shared" si="0"/>
        <v>38.1</v>
      </c>
      <c r="M17" s="11">
        <v>83</v>
      </c>
      <c r="N17" s="11">
        <f t="shared" si="1"/>
        <v>33.200000000000003</v>
      </c>
      <c r="O17" s="11">
        <f t="shared" si="2"/>
        <v>71.300000000000011</v>
      </c>
      <c r="P17" s="11">
        <v>3</v>
      </c>
      <c r="Q17" s="11" t="s">
        <v>149</v>
      </c>
      <c r="R17" s="13"/>
    </row>
    <row r="18" spans="1:18" ht="27.95" customHeight="1">
      <c r="A18" s="16">
        <v>16</v>
      </c>
      <c r="B18" s="9" t="s">
        <v>49</v>
      </c>
      <c r="C18" s="11" t="s">
        <v>167</v>
      </c>
      <c r="D18" s="9" t="s">
        <v>50</v>
      </c>
      <c r="E18" s="10" t="s">
        <v>42</v>
      </c>
      <c r="F18" s="10" t="s">
        <v>43</v>
      </c>
      <c r="G18" s="10" t="s">
        <v>44</v>
      </c>
      <c r="H18" s="11">
        <v>7</v>
      </c>
      <c r="I18" s="9">
        <v>62</v>
      </c>
      <c r="J18" s="10"/>
      <c r="K18" s="12">
        <v>62</v>
      </c>
      <c r="L18" s="12">
        <f t="shared" si="0"/>
        <v>37.199999999999996</v>
      </c>
      <c r="M18" s="11">
        <v>85.2</v>
      </c>
      <c r="N18" s="11">
        <f t="shared" si="1"/>
        <v>34.080000000000005</v>
      </c>
      <c r="O18" s="11">
        <f t="shared" si="2"/>
        <v>71.28</v>
      </c>
      <c r="P18" s="11">
        <v>4</v>
      </c>
      <c r="Q18" s="11" t="s">
        <v>146</v>
      </c>
      <c r="R18" s="13"/>
    </row>
    <row r="19" spans="1:18" ht="27.95" customHeight="1">
      <c r="A19" s="16">
        <v>17</v>
      </c>
      <c r="B19" s="9" t="s">
        <v>51</v>
      </c>
      <c r="C19" s="11" t="s">
        <v>168</v>
      </c>
      <c r="D19" s="9" t="s">
        <v>52</v>
      </c>
      <c r="E19" s="10" t="s">
        <v>42</v>
      </c>
      <c r="F19" s="10" t="s">
        <v>43</v>
      </c>
      <c r="G19" s="10" t="s">
        <v>44</v>
      </c>
      <c r="H19" s="11">
        <v>7</v>
      </c>
      <c r="I19" s="9">
        <v>61.5</v>
      </c>
      <c r="J19" s="10"/>
      <c r="K19" s="12">
        <v>61.5</v>
      </c>
      <c r="L19" s="12">
        <f t="shared" si="0"/>
        <v>36.9</v>
      </c>
      <c r="M19" s="11">
        <v>81</v>
      </c>
      <c r="N19" s="11">
        <f t="shared" si="1"/>
        <v>32.4</v>
      </c>
      <c r="O19" s="11">
        <f t="shared" si="2"/>
        <v>69.3</v>
      </c>
      <c r="P19" s="11">
        <v>5</v>
      </c>
      <c r="Q19" s="11" t="s">
        <v>147</v>
      </c>
      <c r="R19" s="13"/>
    </row>
    <row r="20" spans="1:18" ht="27.95" customHeight="1">
      <c r="A20" s="16">
        <v>18</v>
      </c>
      <c r="B20" s="9" t="s">
        <v>55</v>
      </c>
      <c r="C20" s="11" t="s">
        <v>169</v>
      </c>
      <c r="D20" s="9" t="s">
        <v>56</v>
      </c>
      <c r="E20" s="10" t="s">
        <v>42</v>
      </c>
      <c r="F20" s="10" t="s">
        <v>43</v>
      </c>
      <c r="G20" s="10" t="s">
        <v>44</v>
      </c>
      <c r="H20" s="11">
        <v>7</v>
      </c>
      <c r="I20" s="9">
        <v>58.5</v>
      </c>
      <c r="J20" s="10"/>
      <c r="K20" s="12">
        <v>58.5</v>
      </c>
      <c r="L20" s="12">
        <f t="shared" si="0"/>
        <v>35.1</v>
      </c>
      <c r="M20" s="11">
        <v>85.4</v>
      </c>
      <c r="N20" s="11">
        <f t="shared" si="1"/>
        <v>34.160000000000004</v>
      </c>
      <c r="O20" s="11">
        <f t="shared" si="2"/>
        <v>69.260000000000005</v>
      </c>
      <c r="P20" s="11">
        <v>6</v>
      </c>
      <c r="Q20" s="11" t="s">
        <v>147</v>
      </c>
      <c r="R20" s="13"/>
    </row>
    <row r="21" spans="1:18" ht="27.95" customHeight="1">
      <c r="A21" s="16">
        <v>19</v>
      </c>
      <c r="B21" s="9" t="s">
        <v>53</v>
      </c>
      <c r="C21" s="11" t="s">
        <v>170</v>
      </c>
      <c r="D21" s="9" t="s">
        <v>54</v>
      </c>
      <c r="E21" s="10" t="s">
        <v>42</v>
      </c>
      <c r="F21" s="10" t="s">
        <v>43</v>
      </c>
      <c r="G21" s="10" t="s">
        <v>44</v>
      </c>
      <c r="H21" s="11">
        <v>7</v>
      </c>
      <c r="I21" s="9">
        <v>59</v>
      </c>
      <c r="J21" s="10"/>
      <c r="K21" s="12">
        <v>59</v>
      </c>
      <c r="L21" s="12">
        <f t="shared" si="0"/>
        <v>35.4</v>
      </c>
      <c r="M21" s="11">
        <v>83.6</v>
      </c>
      <c r="N21" s="11">
        <f t="shared" si="1"/>
        <v>33.44</v>
      </c>
      <c r="O21" s="11">
        <f t="shared" si="2"/>
        <v>68.84</v>
      </c>
      <c r="P21" s="11">
        <v>7</v>
      </c>
      <c r="Q21" s="11" t="s">
        <v>147</v>
      </c>
      <c r="R21" s="13"/>
    </row>
    <row r="22" spans="1:18" ht="27.95" customHeight="1">
      <c r="A22" s="16">
        <v>20</v>
      </c>
      <c r="B22" s="9"/>
      <c r="C22" s="11" t="s">
        <v>171</v>
      </c>
      <c r="D22" s="9" t="s">
        <v>59</v>
      </c>
      <c r="E22" s="10" t="s">
        <v>42</v>
      </c>
      <c r="F22" s="10" t="s">
        <v>43</v>
      </c>
      <c r="G22" s="10" t="s">
        <v>44</v>
      </c>
      <c r="H22" s="11">
        <v>7</v>
      </c>
      <c r="I22" s="9">
        <v>58</v>
      </c>
      <c r="J22" s="10"/>
      <c r="K22" s="12">
        <v>58</v>
      </c>
      <c r="L22" s="12">
        <f t="shared" si="0"/>
        <v>34.799999999999997</v>
      </c>
      <c r="M22" s="11">
        <v>82.8</v>
      </c>
      <c r="N22" s="11">
        <f t="shared" si="1"/>
        <v>33.119999999999997</v>
      </c>
      <c r="O22" s="11">
        <f t="shared" si="2"/>
        <v>67.919999999999987</v>
      </c>
      <c r="P22" s="11">
        <v>8</v>
      </c>
      <c r="Q22" s="11"/>
      <c r="R22" s="13"/>
    </row>
    <row r="23" spans="1:18" ht="27.95" customHeight="1">
      <c r="A23" s="16">
        <v>21</v>
      </c>
      <c r="B23" s="9"/>
      <c r="C23" s="11" t="s">
        <v>172</v>
      </c>
      <c r="D23" s="9" t="s">
        <v>60</v>
      </c>
      <c r="E23" s="10" t="s">
        <v>42</v>
      </c>
      <c r="F23" s="10" t="s">
        <v>43</v>
      </c>
      <c r="G23" s="10" t="s">
        <v>44</v>
      </c>
      <c r="H23" s="11">
        <v>7</v>
      </c>
      <c r="I23" s="9">
        <v>57</v>
      </c>
      <c r="J23" s="10"/>
      <c r="K23" s="12">
        <v>57</v>
      </c>
      <c r="L23" s="12">
        <f t="shared" si="0"/>
        <v>34.199999999999996</v>
      </c>
      <c r="M23" s="11">
        <v>81.8</v>
      </c>
      <c r="N23" s="11">
        <f t="shared" si="1"/>
        <v>32.72</v>
      </c>
      <c r="O23" s="11">
        <f t="shared" si="2"/>
        <v>66.919999999999987</v>
      </c>
      <c r="P23" s="11">
        <v>9</v>
      </c>
      <c r="Q23" s="11"/>
      <c r="R23" s="13"/>
    </row>
    <row r="24" spans="1:18" ht="27.95" customHeight="1">
      <c r="A24" s="16">
        <v>22</v>
      </c>
      <c r="B24" s="9"/>
      <c r="C24" s="11" t="s">
        <v>173</v>
      </c>
      <c r="D24" s="9" t="s">
        <v>57</v>
      </c>
      <c r="E24" s="10" t="s">
        <v>42</v>
      </c>
      <c r="F24" s="10" t="s">
        <v>43</v>
      </c>
      <c r="G24" s="10" t="s">
        <v>44</v>
      </c>
      <c r="H24" s="11">
        <v>7</v>
      </c>
      <c r="I24" s="9">
        <v>52</v>
      </c>
      <c r="J24" s="10" t="s">
        <v>58</v>
      </c>
      <c r="K24" s="12">
        <v>58</v>
      </c>
      <c r="L24" s="12">
        <f t="shared" si="0"/>
        <v>34.799999999999997</v>
      </c>
      <c r="M24" s="11">
        <v>80</v>
      </c>
      <c r="N24" s="11">
        <f t="shared" si="1"/>
        <v>32</v>
      </c>
      <c r="O24" s="11">
        <f t="shared" si="2"/>
        <v>66.8</v>
      </c>
      <c r="P24" s="11">
        <v>10</v>
      </c>
      <c r="Q24" s="11"/>
      <c r="R24" s="13"/>
    </row>
    <row r="25" spans="1:18" ht="27.95" customHeight="1">
      <c r="A25" s="16">
        <v>23</v>
      </c>
      <c r="B25" s="9"/>
      <c r="C25" s="11" t="s">
        <v>174</v>
      </c>
      <c r="D25" s="9" t="s">
        <v>66</v>
      </c>
      <c r="E25" s="10" t="s">
        <v>42</v>
      </c>
      <c r="F25" s="10" t="s">
        <v>43</v>
      </c>
      <c r="G25" s="10" t="s">
        <v>44</v>
      </c>
      <c r="H25" s="11">
        <v>7</v>
      </c>
      <c r="I25" s="9">
        <v>53</v>
      </c>
      <c r="J25" s="10"/>
      <c r="K25" s="12">
        <v>53</v>
      </c>
      <c r="L25" s="12">
        <f t="shared" si="0"/>
        <v>31.799999999999997</v>
      </c>
      <c r="M25" s="11">
        <v>87.4</v>
      </c>
      <c r="N25" s="11">
        <f t="shared" si="1"/>
        <v>34.96</v>
      </c>
      <c r="O25" s="11">
        <f t="shared" si="2"/>
        <v>66.759999999999991</v>
      </c>
      <c r="P25" s="11">
        <v>11</v>
      </c>
      <c r="Q25" s="11"/>
      <c r="R25" s="13"/>
    </row>
    <row r="26" spans="1:18" ht="27.95" customHeight="1">
      <c r="A26" s="16">
        <v>24</v>
      </c>
      <c r="B26" s="9"/>
      <c r="C26" s="11" t="s">
        <v>175</v>
      </c>
      <c r="D26" s="9" t="s">
        <v>61</v>
      </c>
      <c r="E26" s="10" t="s">
        <v>42</v>
      </c>
      <c r="F26" s="10" t="s">
        <v>43</v>
      </c>
      <c r="G26" s="10" t="s">
        <v>44</v>
      </c>
      <c r="H26" s="11">
        <v>7</v>
      </c>
      <c r="I26" s="9">
        <v>56</v>
      </c>
      <c r="J26" s="10"/>
      <c r="K26" s="12">
        <v>56</v>
      </c>
      <c r="L26" s="12">
        <f t="shared" si="0"/>
        <v>33.6</v>
      </c>
      <c r="M26" s="11">
        <v>79.400000000000006</v>
      </c>
      <c r="N26" s="11">
        <f t="shared" si="1"/>
        <v>31.760000000000005</v>
      </c>
      <c r="O26" s="11">
        <f t="shared" si="2"/>
        <v>65.360000000000014</v>
      </c>
      <c r="P26" s="11">
        <v>12</v>
      </c>
      <c r="Q26" s="11"/>
      <c r="R26" s="13"/>
    </row>
    <row r="27" spans="1:18" ht="27.95" customHeight="1">
      <c r="A27" s="16">
        <v>25</v>
      </c>
      <c r="B27" s="9"/>
      <c r="C27" s="11" t="s">
        <v>176</v>
      </c>
      <c r="D27" s="9" t="s">
        <v>62</v>
      </c>
      <c r="E27" s="10" t="s">
        <v>42</v>
      </c>
      <c r="F27" s="10" t="s">
        <v>43</v>
      </c>
      <c r="G27" s="10" t="s">
        <v>44</v>
      </c>
      <c r="H27" s="11">
        <v>7</v>
      </c>
      <c r="I27" s="9">
        <v>55</v>
      </c>
      <c r="J27" s="10"/>
      <c r="K27" s="12">
        <v>55</v>
      </c>
      <c r="L27" s="12">
        <f t="shared" si="0"/>
        <v>33</v>
      </c>
      <c r="M27" s="11">
        <v>80.2</v>
      </c>
      <c r="N27" s="11">
        <f t="shared" si="1"/>
        <v>32.080000000000005</v>
      </c>
      <c r="O27" s="11">
        <f t="shared" si="2"/>
        <v>65.080000000000013</v>
      </c>
      <c r="P27" s="11">
        <v>13</v>
      </c>
      <c r="Q27" s="11"/>
      <c r="R27" s="13"/>
    </row>
    <row r="28" spans="1:18" s="5" customFormat="1" ht="27.95" customHeight="1">
      <c r="A28" s="16">
        <v>26</v>
      </c>
      <c r="B28" s="9"/>
      <c r="C28" s="11" t="s">
        <v>177</v>
      </c>
      <c r="D28" s="9" t="s">
        <v>65</v>
      </c>
      <c r="E28" s="10" t="s">
        <v>42</v>
      </c>
      <c r="F28" s="10" t="s">
        <v>43</v>
      </c>
      <c r="G28" s="10" t="s">
        <v>44</v>
      </c>
      <c r="H28" s="11">
        <v>7</v>
      </c>
      <c r="I28" s="9">
        <v>54</v>
      </c>
      <c r="J28" s="10"/>
      <c r="K28" s="12">
        <v>54</v>
      </c>
      <c r="L28" s="12">
        <f t="shared" si="0"/>
        <v>32.4</v>
      </c>
      <c r="M28" s="11">
        <v>80.400000000000006</v>
      </c>
      <c r="N28" s="11">
        <f t="shared" si="1"/>
        <v>32.160000000000004</v>
      </c>
      <c r="O28" s="11">
        <f t="shared" si="2"/>
        <v>64.56</v>
      </c>
      <c r="P28" s="11">
        <v>14</v>
      </c>
      <c r="Q28" s="11"/>
      <c r="R28" s="13"/>
    </row>
    <row r="29" spans="1:18" ht="27.95" customHeight="1">
      <c r="A29" s="16">
        <v>27</v>
      </c>
      <c r="B29" s="9"/>
      <c r="C29" s="11" t="s">
        <v>178</v>
      </c>
      <c r="D29" s="9" t="s">
        <v>63</v>
      </c>
      <c r="E29" s="10" t="s">
        <v>42</v>
      </c>
      <c r="F29" s="10" t="s">
        <v>43</v>
      </c>
      <c r="G29" s="10" t="s">
        <v>44</v>
      </c>
      <c r="H29" s="11">
        <v>7</v>
      </c>
      <c r="I29" s="9">
        <v>55</v>
      </c>
      <c r="J29" s="10"/>
      <c r="K29" s="12">
        <v>55</v>
      </c>
      <c r="L29" s="12">
        <f t="shared" si="0"/>
        <v>33</v>
      </c>
      <c r="M29" s="11">
        <v>77.599999999999994</v>
      </c>
      <c r="N29" s="11">
        <f t="shared" si="1"/>
        <v>31.04</v>
      </c>
      <c r="O29" s="11">
        <f t="shared" si="2"/>
        <v>64.039999999999992</v>
      </c>
      <c r="P29" s="11">
        <v>15</v>
      </c>
      <c r="Q29" s="11"/>
      <c r="R29" s="13"/>
    </row>
    <row r="30" spans="1:18" ht="27.95" customHeight="1">
      <c r="A30" s="16">
        <v>28</v>
      </c>
      <c r="B30" s="9"/>
      <c r="C30" s="11" t="s">
        <v>179</v>
      </c>
      <c r="D30" s="9" t="s">
        <v>64</v>
      </c>
      <c r="E30" s="10" t="s">
        <v>42</v>
      </c>
      <c r="F30" s="10" t="s">
        <v>43</v>
      </c>
      <c r="G30" s="10" t="s">
        <v>44</v>
      </c>
      <c r="H30" s="11">
        <v>7</v>
      </c>
      <c r="I30" s="9">
        <v>54.5</v>
      </c>
      <c r="J30" s="10"/>
      <c r="K30" s="12">
        <v>54.5</v>
      </c>
      <c r="L30" s="12">
        <f t="shared" si="0"/>
        <v>32.699999999999996</v>
      </c>
      <c r="M30" s="11">
        <v>75.8</v>
      </c>
      <c r="N30" s="11">
        <f t="shared" si="1"/>
        <v>30.32</v>
      </c>
      <c r="O30" s="11">
        <f t="shared" si="2"/>
        <v>63.019999999999996</v>
      </c>
      <c r="P30" s="11">
        <v>16</v>
      </c>
      <c r="Q30" s="11"/>
      <c r="R30" s="13"/>
    </row>
    <row r="31" spans="1:18" ht="27.95" customHeight="1">
      <c r="A31" s="16">
        <v>29</v>
      </c>
      <c r="B31" s="9"/>
      <c r="C31" s="11" t="s">
        <v>180</v>
      </c>
      <c r="D31" s="9" t="s">
        <v>67</v>
      </c>
      <c r="E31" s="10" t="s">
        <v>42</v>
      </c>
      <c r="F31" s="10" t="s">
        <v>43</v>
      </c>
      <c r="G31" s="10" t="s">
        <v>44</v>
      </c>
      <c r="H31" s="11">
        <v>7</v>
      </c>
      <c r="I31" s="9">
        <v>50</v>
      </c>
      <c r="J31" s="10"/>
      <c r="K31" s="12">
        <v>50</v>
      </c>
      <c r="L31" s="12">
        <f t="shared" si="0"/>
        <v>30</v>
      </c>
      <c r="M31" s="11">
        <v>81.599999999999994</v>
      </c>
      <c r="N31" s="11">
        <f t="shared" si="1"/>
        <v>32.64</v>
      </c>
      <c r="O31" s="11">
        <f t="shared" si="2"/>
        <v>62.64</v>
      </c>
      <c r="P31" s="11">
        <v>17</v>
      </c>
      <c r="Q31" s="11"/>
      <c r="R31" s="13"/>
    </row>
    <row r="32" spans="1:18" ht="27.95" customHeight="1">
      <c r="A32" s="16">
        <v>30</v>
      </c>
      <c r="B32" s="9"/>
      <c r="C32" s="11" t="s">
        <v>181</v>
      </c>
      <c r="D32" s="9" t="s">
        <v>69</v>
      </c>
      <c r="E32" s="10" t="s">
        <v>42</v>
      </c>
      <c r="F32" s="10" t="s">
        <v>43</v>
      </c>
      <c r="G32" s="10" t="s">
        <v>44</v>
      </c>
      <c r="H32" s="11">
        <v>7</v>
      </c>
      <c r="I32" s="9">
        <v>46.5</v>
      </c>
      <c r="J32" s="10"/>
      <c r="K32" s="12">
        <v>46.5</v>
      </c>
      <c r="L32" s="12">
        <f t="shared" si="0"/>
        <v>27.9</v>
      </c>
      <c r="M32" s="11">
        <v>86.2</v>
      </c>
      <c r="N32" s="11">
        <f t="shared" si="1"/>
        <v>34.480000000000004</v>
      </c>
      <c r="O32" s="11">
        <f t="shared" si="2"/>
        <v>62.38</v>
      </c>
      <c r="P32" s="11">
        <v>18</v>
      </c>
      <c r="Q32" s="11"/>
      <c r="R32" s="13"/>
    </row>
    <row r="33" spans="1:18" s="6" customFormat="1" ht="27.95" customHeight="1">
      <c r="A33" s="16">
        <v>31</v>
      </c>
      <c r="B33" s="9"/>
      <c r="C33" s="11" t="s">
        <v>182</v>
      </c>
      <c r="D33" s="9" t="s">
        <v>68</v>
      </c>
      <c r="E33" s="10" t="s">
        <v>42</v>
      </c>
      <c r="F33" s="10" t="s">
        <v>43</v>
      </c>
      <c r="G33" s="10" t="s">
        <v>44</v>
      </c>
      <c r="H33" s="11">
        <v>7</v>
      </c>
      <c r="I33" s="9">
        <v>47</v>
      </c>
      <c r="J33" s="10"/>
      <c r="K33" s="12">
        <v>47</v>
      </c>
      <c r="L33" s="12">
        <f t="shared" si="0"/>
        <v>28.2</v>
      </c>
      <c r="M33" s="11">
        <v>78.8</v>
      </c>
      <c r="N33" s="11">
        <f t="shared" si="1"/>
        <v>31.52</v>
      </c>
      <c r="O33" s="11">
        <f t="shared" si="2"/>
        <v>59.72</v>
      </c>
      <c r="P33" s="11">
        <v>19</v>
      </c>
      <c r="Q33" s="11"/>
      <c r="R33" s="13"/>
    </row>
    <row r="34" spans="1:18" s="6" customFormat="1" ht="27.95" customHeight="1">
      <c r="A34" s="16">
        <v>32</v>
      </c>
      <c r="B34" s="9" t="s">
        <v>70</v>
      </c>
      <c r="C34" s="11" t="s">
        <v>183</v>
      </c>
      <c r="D34" s="9" t="s">
        <v>71</v>
      </c>
      <c r="E34" s="10" t="s">
        <v>72</v>
      </c>
      <c r="F34" s="10" t="s">
        <v>43</v>
      </c>
      <c r="G34" s="10" t="s">
        <v>73</v>
      </c>
      <c r="H34" s="11">
        <v>5</v>
      </c>
      <c r="I34" s="9">
        <v>68</v>
      </c>
      <c r="J34" s="10"/>
      <c r="K34" s="12">
        <v>68</v>
      </c>
      <c r="L34" s="12">
        <f t="shared" si="0"/>
        <v>40.799999999999997</v>
      </c>
      <c r="M34" s="11">
        <v>81.400000000000006</v>
      </c>
      <c r="N34" s="11">
        <f t="shared" si="1"/>
        <v>32.56</v>
      </c>
      <c r="O34" s="11">
        <f t="shared" si="2"/>
        <v>73.36</v>
      </c>
      <c r="P34" s="11">
        <v>1</v>
      </c>
      <c r="Q34" s="11" t="s">
        <v>147</v>
      </c>
      <c r="R34" s="13"/>
    </row>
    <row r="35" spans="1:18" s="6" customFormat="1" ht="27.95" customHeight="1">
      <c r="A35" s="16">
        <v>33</v>
      </c>
      <c r="B35" s="9" t="s">
        <v>74</v>
      </c>
      <c r="C35" s="11" t="s">
        <v>184</v>
      </c>
      <c r="D35" s="9" t="s">
        <v>75</v>
      </c>
      <c r="E35" s="10" t="s">
        <v>72</v>
      </c>
      <c r="F35" s="10" t="s">
        <v>43</v>
      </c>
      <c r="G35" s="10" t="s">
        <v>73</v>
      </c>
      <c r="H35" s="11">
        <v>5</v>
      </c>
      <c r="I35" s="9">
        <v>61.5</v>
      </c>
      <c r="J35" s="10"/>
      <c r="K35" s="12">
        <v>61.5</v>
      </c>
      <c r="L35" s="12">
        <f t="shared" si="0"/>
        <v>36.9</v>
      </c>
      <c r="M35" s="11">
        <v>85.4</v>
      </c>
      <c r="N35" s="11">
        <f t="shared" si="1"/>
        <v>34.160000000000004</v>
      </c>
      <c r="O35" s="11">
        <f t="shared" si="2"/>
        <v>71.06</v>
      </c>
      <c r="P35" s="11">
        <v>2</v>
      </c>
      <c r="Q35" s="11" t="s">
        <v>150</v>
      </c>
      <c r="R35" s="13"/>
    </row>
    <row r="36" spans="1:18" s="6" customFormat="1" ht="27.95" customHeight="1">
      <c r="A36" s="16">
        <v>34</v>
      </c>
      <c r="B36" s="9" t="s">
        <v>76</v>
      </c>
      <c r="C36" s="11" t="s">
        <v>185</v>
      </c>
      <c r="D36" s="9" t="s">
        <v>77</v>
      </c>
      <c r="E36" s="10" t="s">
        <v>72</v>
      </c>
      <c r="F36" s="10" t="s">
        <v>43</v>
      </c>
      <c r="G36" s="10" t="s">
        <v>73</v>
      </c>
      <c r="H36" s="11">
        <v>5</v>
      </c>
      <c r="I36" s="9">
        <v>61</v>
      </c>
      <c r="J36" s="10"/>
      <c r="K36" s="12">
        <v>61</v>
      </c>
      <c r="L36" s="12">
        <f t="shared" si="0"/>
        <v>36.6</v>
      </c>
      <c r="M36" s="11">
        <v>85.2</v>
      </c>
      <c r="N36" s="11">
        <f t="shared" si="1"/>
        <v>34.080000000000005</v>
      </c>
      <c r="O36" s="11">
        <f t="shared" si="2"/>
        <v>70.680000000000007</v>
      </c>
      <c r="P36" s="11">
        <v>3</v>
      </c>
      <c r="Q36" s="11" t="s">
        <v>150</v>
      </c>
      <c r="R36" s="13"/>
    </row>
    <row r="37" spans="1:18" s="6" customFormat="1" ht="27.95" customHeight="1">
      <c r="A37" s="16">
        <v>35</v>
      </c>
      <c r="B37" s="9" t="s">
        <v>78</v>
      </c>
      <c r="C37" s="11" t="s">
        <v>186</v>
      </c>
      <c r="D37" s="9" t="s">
        <v>79</v>
      </c>
      <c r="E37" s="10" t="s">
        <v>72</v>
      </c>
      <c r="F37" s="10" t="s">
        <v>43</v>
      </c>
      <c r="G37" s="10" t="s">
        <v>73</v>
      </c>
      <c r="H37" s="11">
        <v>5</v>
      </c>
      <c r="I37" s="9">
        <v>59</v>
      </c>
      <c r="J37" s="10"/>
      <c r="K37" s="12">
        <v>59</v>
      </c>
      <c r="L37" s="12">
        <f t="shared" si="0"/>
        <v>35.4</v>
      </c>
      <c r="M37" s="11">
        <v>87.2</v>
      </c>
      <c r="N37" s="11">
        <f t="shared" si="1"/>
        <v>34.880000000000003</v>
      </c>
      <c r="O37" s="11">
        <f t="shared" si="2"/>
        <v>70.28</v>
      </c>
      <c r="P37" s="11">
        <v>4</v>
      </c>
      <c r="Q37" s="11" t="s">
        <v>150</v>
      </c>
      <c r="R37" s="13"/>
    </row>
    <row r="38" spans="1:18" s="6" customFormat="1" ht="27.95" customHeight="1">
      <c r="A38" s="16">
        <v>36</v>
      </c>
      <c r="B38" s="9" t="s">
        <v>80</v>
      </c>
      <c r="C38" s="11" t="s">
        <v>187</v>
      </c>
      <c r="D38" s="9" t="s">
        <v>81</v>
      </c>
      <c r="E38" s="10" t="s">
        <v>72</v>
      </c>
      <c r="F38" s="10" t="s">
        <v>43</v>
      </c>
      <c r="G38" s="10" t="s">
        <v>73</v>
      </c>
      <c r="H38" s="11">
        <v>5</v>
      </c>
      <c r="I38" s="9">
        <v>58</v>
      </c>
      <c r="J38" s="10"/>
      <c r="K38" s="12">
        <v>58</v>
      </c>
      <c r="L38" s="12">
        <f t="shared" si="0"/>
        <v>34.799999999999997</v>
      </c>
      <c r="M38" s="11">
        <v>86.4</v>
      </c>
      <c r="N38" s="11">
        <f t="shared" si="1"/>
        <v>34.56</v>
      </c>
      <c r="O38" s="11">
        <f t="shared" si="2"/>
        <v>69.36</v>
      </c>
      <c r="P38" s="11">
        <v>5</v>
      </c>
      <c r="Q38" s="11" t="s">
        <v>150</v>
      </c>
      <c r="R38" s="13"/>
    </row>
    <row r="39" spans="1:18" s="6" customFormat="1" ht="27.95" customHeight="1">
      <c r="A39" s="16">
        <v>37</v>
      </c>
      <c r="B39" s="9"/>
      <c r="C39" s="11" t="s">
        <v>188</v>
      </c>
      <c r="D39" s="9" t="s">
        <v>82</v>
      </c>
      <c r="E39" s="10" t="s">
        <v>72</v>
      </c>
      <c r="F39" s="10" t="s">
        <v>43</v>
      </c>
      <c r="G39" s="10" t="s">
        <v>73</v>
      </c>
      <c r="H39" s="11">
        <v>5</v>
      </c>
      <c r="I39" s="9">
        <v>57.5</v>
      </c>
      <c r="J39" s="10"/>
      <c r="K39" s="12">
        <v>57.5</v>
      </c>
      <c r="L39" s="12">
        <f t="shared" si="0"/>
        <v>34.5</v>
      </c>
      <c r="M39" s="11">
        <v>85.6</v>
      </c>
      <c r="N39" s="11">
        <f t="shared" si="1"/>
        <v>34.24</v>
      </c>
      <c r="O39" s="11">
        <f t="shared" si="2"/>
        <v>68.740000000000009</v>
      </c>
      <c r="P39" s="11">
        <v>6</v>
      </c>
      <c r="Q39" s="11"/>
      <c r="R39" s="13"/>
    </row>
    <row r="40" spans="1:18" s="6" customFormat="1" ht="27.95" customHeight="1">
      <c r="A40" s="16">
        <v>38</v>
      </c>
      <c r="B40" s="9"/>
      <c r="C40" s="11" t="s">
        <v>189</v>
      </c>
      <c r="D40" s="9" t="s">
        <v>84</v>
      </c>
      <c r="E40" s="10" t="s">
        <v>72</v>
      </c>
      <c r="F40" s="10" t="s">
        <v>43</v>
      </c>
      <c r="G40" s="10" t="s">
        <v>73</v>
      </c>
      <c r="H40" s="11">
        <v>5</v>
      </c>
      <c r="I40" s="9">
        <v>56</v>
      </c>
      <c r="J40" s="10"/>
      <c r="K40" s="12">
        <v>56</v>
      </c>
      <c r="L40" s="12">
        <f t="shared" si="0"/>
        <v>33.6</v>
      </c>
      <c r="M40" s="11">
        <v>84.4</v>
      </c>
      <c r="N40" s="11">
        <f t="shared" si="1"/>
        <v>33.760000000000005</v>
      </c>
      <c r="O40" s="11">
        <f t="shared" si="2"/>
        <v>67.360000000000014</v>
      </c>
      <c r="P40" s="11">
        <v>7</v>
      </c>
      <c r="Q40" s="11"/>
      <c r="R40" s="13"/>
    </row>
    <row r="41" spans="1:18" s="6" customFormat="1" ht="27.95" customHeight="1">
      <c r="A41" s="16">
        <v>39</v>
      </c>
      <c r="B41" s="9"/>
      <c r="C41" s="11" t="s">
        <v>190</v>
      </c>
      <c r="D41" s="9" t="s">
        <v>83</v>
      </c>
      <c r="E41" s="10" t="s">
        <v>72</v>
      </c>
      <c r="F41" s="10" t="s">
        <v>43</v>
      </c>
      <c r="G41" s="10" t="s">
        <v>73</v>
      </c>
      <c r="H41" s="11">
        <v>5</v>
      </c>
      <c r="I41" s="9">
        <v>56</v>
      </c>
      <c r="J41" s="10"/>
      <c r="K41" s="12">
        <v>56</v>
      </c>
      <c r="L41" s="12">
        <f t="shared" si="0"/>
        <v>33.6</v>
      </c>
      <c r="M41" s="11">
        <v>80.2</v>
      </c>
      <c r="N41" s="11">
        <f t="shared" si="1"/>
        <v>32.080000000000005</v>
      </c>
      <c r="O41" s="11">
        <f t="shared" si="2"/>
        <v>65.680000000000007</v>
      </c>
      <c r="P41" s="11">
        <v>8</v>
      </c>
      <c r="Q41" s="11"/>
      <c r="R41" s="13"/>
    </row>
    <row r="42" spans="1:18" s="6" customFormat="1" ht="27.95" customHeight="1">
      <c r="A42" s="16">
        <v>40</v>
      </c>
      <c r="B42" s="9"/>
      <c r="C42" s="11" t="s">
        <v>191</v>
      </c>
      <c r="D42" s="9" t="s">
        <v>85</v>
      </c>
      <c r="E42" s="10" t="s">
        <v>72</v>
      </c>
      <c r="F42" s="10" t="s">
        <v>43</v>
      </c>
      <c r="G42" s="10" t="s">
        <v>73</v>
      </c>
      <c r="H42" s="11">
        <v>5</v>
      </c>
      <c r="I42" s="9">
        <v>48</v>
      </c>
      <c r="J42" s="10"/>
      <c r="K42" s="12">
        <v>48</v>
      </c>
      <c r="L42" s="12">
        <f t="shared" si="0"/>
        <v>28.799999999999997</v>
      </c>
      <c r="M42" s="11">
        <v>86.8</v>
      </c>
      <c r="N42" s="11">
        <f t="shared" si="1"/>
        <v>34.72</v>
      </c>
      <c r="O42" s="11">
        <f t="shared" si="2"/>
        <v>63.519999999999996</v>
      </c>
      <c r="P42" s="11">
        <v>9</v>
      </c>
      <c r="Q42" s="11"/>
      <c r="R42" s="13"/>
    </row>
    <row r="43" spans="1:18" s="6" customFormat="1" ht="27.95" customHeight="1">
      <c r="A43" s="16">
        <v>41</v>
      </c>
      <c r="B43" s="9"/>
      <c r="C43" s="11" t="s">
        <v>192</v>
      </c>
      <c r="D43" s="9" t="s">
        <v>86</v>
      </c>
      <c r="E43" s="10" t="s">
        <v>72</v>
      </c>
      <c r="F43" s="10" t="s">
        <v>43</v>
      </c>
      <c r="G43" s="10" t="s">
        <v>73</v>
      </c>
      <c r="H43" s="11">
        <v>5</v>
      </c>
      <c r="I43" s="9">
        <v>47.5</v>
      </c>
      <c r="J43" s="10"/>
      <c r="K43" s="12">
        <v>47.5</v>
      </c>
      <c r="L43" s="12">
        <f t="shared" si="0"/>
        <v>28.5</v>
      </c>
      <c r="M43" s="11">
        <v>83.8</v>
      </c>
      <c r="N43" s="11">
        <f t="shared" si="1"/>
        <v>33.520000000000003</v>
      </c>
      <c r="O43" s="11">
        <f t="shared" si="2"/>
        <v>62.02</v>
      </c>
      <c r="P43" s="11">
        <v>10</v>
      </c>
      <c r="Q43" s="11"/>
      <c r="R43" s="13"/>
    </row>
    <row r="44" spans="1:18" s="6" customFormat="1" ht="27.95" customHeight="1">
      <c r="A44" s="16">
        <v>42</v>
      </c>
      <c r="B44" s="9"/>
      <c r="C44" s="11" t="s">
        <v>193</v>
      </c>
      <c r="D44" s="9" t="s">
        <v>87</v>
      </c>
      <c r="E44" s="10" t="s">
        <v>72</v>
      </c>
      <c r="F44" s="10" t="s">
        <v>43</v>
      </c>
      <c r="G44" s="10" t="s">
        <v>73</v>
      </c>
      <c r="H44" s="11">
        <v>5</v>
      </c>
      <c r="I44" s="9">
        <v>45</v>
      </c>
      <c r="J44" s="10"/>
      <c r="K44" s="12">
        <v>45</v>
      </c>
      <c r="L44" s="12">
        <f t="shared" si="0"/>
        <v>27</v>
      </c>
      <c r="M44" s="11">
        <v>83</v>
      </c>
      <c r="N44" s="11">
        <f t="shared" si="1"/>
        <v>33.200000000000003</v>
      </c>
      <c r="O44" s="11">
        <f t="shared" si="2"/>
        <v>60.2</v>
      </c>
      <c r="P44" s="11">
        <v>11</v>
      </c>
      <c r="Q44" s="11"/>
      <c r="R44" s="13"/>
    </row>
    <row r="45" spans="1:18" s="6" customFormat="1" ht="27.95" customHeight="1">
      <c r="A45" s="16">
        <v>43</v>
      </c>
      <c r="B45" s="9"/>
      <c r="C45" s="11" t="s">
        <v>175</v>
      </c>
      <c r="D45" s="9" t="s">
        <v>88</v>
      </c>
      <c r="E45" s="10" t="s">
        <v>72</v>
      </c>
      <c r="F45" s="10" t="s">
        <v>43</v>
      </c>
      <c r="G45" s="10" t="s">
        <v>73</v>
      </c>
      <c r="H45" s="11">
        <v>5</v>
      </c>
      <c r="I45" s="9">
        <v>33.5</v>
      </c>
      <c r="J45" s="10"/>
      <c r="K45" s="12">
        <v>33.5</v>
      </c>
      <c r="L45" s="12">
        <f t="shared" si="0"/>
        <v>20.099999999999998</v>
      </c>
      <c r="M45" s="11">
        <v>84.4</v>
      </c>
      <c r="N45" s="11">
        <f t="shared" si="1"/>
        <v>33.760000000000005</v>
      </c>
      <c r="O45" s="11">
        <f t="shared" si="2"/>
        <v>53.86</v>
      </c>
      <c r="P45" s="11">
        <v>12</v>
      </c>
      <c r="Q45" s="11"/>
      <c r="R45" s="13"/>
    </row>
    <row r="46" spans="1:18" s="6" customFormat="1" ht="27.95" customHeight="1">
      <c r="A46" s="16">
        <v>44</v>
      </c>
      <c r="B46" s="9" t="s">
        <v>96</v>
      </c>
      <c r="C46" s="11" t="s">
        <v>194</v>
      </c>
      <c r="D46" s="9" t="s">
        <v>97</v>
      </c>
      <c r="E46" s="10" t="s">
        <v>91</v>
      </c>
      <c r="F46" s="10" t="s">
        <v>92</v>
      </c>
      <c r="G46" s="10" t="s">
        <v>93</v>
      </c>
      <c r="H46" s="11">
        <v>7</v>
      </c>
      <c r="I46" s="9">
        <v>71</v>
      </c>
      <c r="J46" s="10"/>
      <c r="K46" s="12">
        <v>71</v>
      </c>
      <c r="L46" s="12">
        <f t="shared" si="0"/>
        <v>42.6</v>
      </c>
      <c r="M46" s="11">
        <v>85.4</v>
      </c>
      <c r="N46" s="11">
        <f t="shared" si="1"/>
        <v>34.160000000000004</v>
      </c>
      <c r="O46" s="11">
        <f t="shared" si="2"/>
        <v>76.760000000000005</v>
      </c>
      <c r="P46" s="11">
        <v>1</v>
      </c>
      <c r="Q46" s="11" t="s">
        <v>146</v>
      </c>
      <c r="R46" s="13"/>
    </row>
    <row r="47" spans="1:18" s="6" customFormat="1" ht="27.95" customHeight="1">
      <c r="A47" s="16">
        <v>45</v>
      </c>
      <c r="B47" s="9" t="s">
        <v>94</v>
      </c>
      <c r="C47" s="11" t="s">
        <v>189</v>
      </c>
      <c r="D47" s="9" t="s">
        <v>95</v>
      </c>
      <c r="E47" s="10" t="s">
        <v>91</v>
      </c>
      <c r="F47" s="10" t="s">
        <v>92</v>
      </c>
      <c r="G47" s="10" t="s">
        <v>93</v>
      </c>
      <c r="H47" s="11">
        <v>7</v>
      </c>
      <c r="I47" s="9">
        <v>71.5</v>
      </c>
      <c r="J47" s="10"/>
      <c r="K47" s="12">
        <v>71.5</v>
      </c>
      <c r="L47" s="12">
        <f t="shared" si="0"/>
        <v>42.9</v>
      </c>
      <c r="M47" s="11">
        <v>83.6</v>
      </c>
      <c r="N47" s="11">
        <f t="shared" si="1"/>
        <v>33.44</v>
      </c>
      <c r="O47" s="11">
        <f t="shared" si="2"/>
        <v>76.34</v>
      </c>
      <c r="P47" s="11">
        <v>2</v>
      </c>
      <c r="Q47" s="11" t="s">
        <v>146</v>
      </c>
      <c r="R47" s="13"/>
    </row>
    <row r="48" spans="1:18" s="5" customFormat="1" ht="27.95" customHeight="1">
      <c r="A48" s="16">
        <v>46</v>
      </c>
      <c r="B48" s="9" t="s">
        <v>89</v>
      </c>
      <c r="C48" s="11" t="s">
        <v>195</v>
      </c>
      <c r="D48" s="9" t="s">
        <v>90</v>
      </c>
      <c r="E48" s="10" t="s">
        <v>91</v>
      </c>
      <c r="F48" s="10" t="s">
        <v>92</v>
      </c>
      <c r="G48" s="10" t="s">
        <v>93</v>
      </c>
      <c r="H48" s="11">
        <v>7</v>
      </c>
      <c r="I48" s="9">
        <v>72</v>
      </c>
      <c r="J48" s="10"/>
      <c r="K48" s="12">
        <v>72</v>
      </c>
      <c r="L48" s="12">
        <f t="shared" si="0"/>
        <v>43.199999999999996</v>
      </c>
      <c r="M48" s="11">
        <v>82.2</v>
      </c>
      <c r="N48" s="11">
        <f t="shared" si="1"/>
        <v>32.880000000000003</v>
      </c>
      <c r="O48" s="11">
        <f t="shared" si="2"/>
        <v>76.08</v>
      </c>
      <c r="P48" s="11">
        <v>3</v>
      </c>
      <c r="Q48" s="11" t="s">
        <v>146</v>
      </c>
      <c r="R48" s="13"/>
    </row>
    <row r="49" spans="1:18" s="6" customFormat="1" ht="27.95" customHeight="1">
      <c r="A49" s="16">
        <v>47</v>
      </c>
      <c r="B49" s="9" t="s">
        <v>98</v>
      </c>
      <c r="C49" s="11" t="s">
        <v>196</v>
      </c>
      <c r="D49" s="9" t="s">
        <v>99</v>
      </c>
      <c r="E49" s="10" t="s">
        <v>91</v>
      </c>
      <c r="F49" s="10" t="s">
        <v>92</v>
      </c>
      <c r="G49" s="10" t="s">
        <v>93</v>
      </c>
      <c r="H49" s="11">
        <v>7</v>
      </c>
      <c r="I49" s="9">
        <v>68.5</v>
      </c>
      <c r="J49" s="10"/>
      <c r="K49" s="12">
        <v>68.5</v>
      </c>
      <c r="L49" s="12">
        <f t="shared" si="0"/>
        <v>41.1</v>
      </c>
      <c r="M49" s="11">
        <v>83.8</v>
      </c>
      <c r="N49" s="11">
        <f t="shared" si="1"/>
        <v>33.520000000000003</v>
      </c>
      <c r="O49" s="11">
        <f t="shared" si="2"/>
        <v>74.62</v>
      </c>
      <c r="P49" s="11">
        <v>4</v>
      </c>
      <c r="Q49" s="11" t="s">
        <v>147</v>
      </c>
      <c r="R49" s="13"/>
    </row>
    <row r="50" spans="1:18" s="6" customFormat="1" ht="27.95" customHeight="1">
      <c r="A50" s="16">
        <v>48</v>
      </c>
      <c r="B50" s="9" t="s">
        <v>100</v>
      </c>
      <c r="C50" s="11" t="s">
        <v>197</v>
      </c>
      <c r="D50" s="9" t="s">
        <v>101</v>
      </c>
      <c r="E50" s="10" t="s">
        <v>91</v>
      </c>
      <c r="F50" s="10" t="s">
        <v>92</v>
      </c>
      <c r="G50" s="10" t="s">
        <v>93</v>
      </c>
      <c r="H50" s="11">
        <v>7</v>
      </c>
      <c r="I50" s="9">
        <v>67</v>
      </c>
      <c r="J50" s="10"/>
      <c r="K50" s="12">
        <v>67</v>
      </c>
      <c r="L50" s="12">
        <f t="shared" si="0"/>
        <v>40.199999999999996</v>
      </c>
      <c r="M50" s="11">
        <v>83</v>
      </c>
      <c r="N50" s="11">
        <f t="shared" si="1"/>
        <v>33.200000000000003</v>
      </c>
      <c r="O50" s="11">
        <f t="shared" si="2"/>
        <v>73.400000000000006</v>
      </c>
      <c r="P50" s="11">
        <v>5</v>
      </c>
      <c r="Q50" s="11" t="s">
        <v>147</v>
      </c>
      <c r="R50" s="13"/>
    </row>
    <row r="51" spans="1:18" s="6" customFormat="1" ht="27.95" customHeight="1">
      <c r="A51" s="16">
        <v>49</v>
      </c>
      <c r="B51" s="9" t="s">
        <v>108</v>
      </c>
      <c r="C51" s="11" t="s">
        <v>198</v>
      </c>
      <c r="D51" s="9" t="s">
        <v>109</v>
      </c>
      <c r="E51" s="10" t="s">
        <v>91</v>
      </c>
      <c r="F51" s="10" t="s">
        <v>92</v>
      </c>
      <c r="G51" s="10" t="s">
        <v>93</v>
      </c>
      <c r="H51" s="11">
        <v>7</v>
      </c>
      <c r="I51" s="9">
        <v>63</v>
      </c>
      <c r="J51" s="10" t="s">
        <v>110</v>
      </c>
      <c r="K51" s="12">
        <v>67</v>
      </c>
      <c r="L51" s="12">
        <f t="shared" si="0"/>
        <v>40.199999999999996</v>
      </c>
      <c r="M51" s="11">
        <v>82.8</v>
      </c>
      <c r="N51" s="11">
        <f t="shared" si="1"/>
        <v>33.119999999999997</v>
      </c>
      <c r="O51" s="11">
        <f t="shared" si="2"/>
        <v>73.319999999999993</v>
      </c>
      <c r="P51" s="11">
        <v>6</v>
      </c>
      <c r="Q51" s="11" t="s">
        <v>147</v>
      </c>
      <c r="R51" s="13"/>
    </row>
    <row r="52" spans="1:18" s="6" customFormat="1" ht="27.95" customHeight="1">
      <c r="A52" s="16">
        <v>50</v>
      </c>
      <c r="B52" s="9" t="s">
        <v>104</v>
      </c>
      <c r="C52" s="11" t="s">
        <v>199</v>
      </c>
      <c r="D52" s="9" t="s">
        <v>105</v>
      </c>
      <c r="E52" s="10" t="s">
        <v>91</v>
      </c>
      <c r="F52" s="10" t="s">
        <v>92</v>
      </c>
      <c r="G52" s="10" t="s">
        <v>93</v>
      </c>
      <c r="H52" s="11">
        <v>7</v>
      </c>
      <c r="I52" s="9">
        <v>65.5</v>
      </c>
      <c r="J52" s="10"/>
      <c r="K52" s="12">
        <v>65.5</v>
      </c>
      <c r="L52" s="12">
        <f t="shared" si="0"/>
        <v>39.299999999999997</v>
      </c>
      <c r="M52" s="11">
        <v>84.6</v>
      </c>
      <c r="N52" s="11">
        <f t="shared" si="1"/>
        <v>33.839999999999996</v>
      </c>
      <c r="O52" s="11">
        <f t="shared" si="2"/>
        <v>73.139999999999986</v>
      </c>
      <c r="P52" s="11">
        <v>7</v>
      </c>
      <c r="Q52" s="11" t="s">
        <v>147</v>
      </c>
      <c r="R52" s="13"/>
    </row>
    <row r="53" spans="1:18" s="6" customFormat="1" ht="27.95" customHeight="1">
      <c r="A53" s="16">
        <v>51</v>
      </c>
      <c r="B53" s="9"/>
      <c r="C53" s="11" t="s">
        <v>200</v>
      </c>
      <c r="D53" s="9" t="s">
        <v>103</v>
      </c>
      <c r="E53" s="10" t="s">
        <v>91</v>
      </c>
      <c r="F53" s="10" t="s">
        <v>92</v>
      </c>
      <c r="G53" s="10" t="s">
        <v>93</v>
      </c>
      <c r="H53" s="11">
        <v>7</v>
      </c>
      <c r="I53" s="9">
        <v>65.5</v>
      </c>
      <c r="J53" s="10"/>
      <c r="K53" s="12">
        <v>65.5</v>
      </c>
      <c r="L53" s="12">
        <f t="shared" si="0"/>
        <v>39.299999999999997</v>
      </c>
      <c r="M53" s="11">
        <v>83.6</v>
      </c>
      <c r="N53" s="11">
        <f t="shared" si="1"/>
        <v>33.44</v>
      </c>
      <c r="O53" s="11">
        <f t="shared" si="2"/>
        <v>72.739999999999995</v>
      </c>
      <c r="P53" s="11">
        <v>8</v>
      </c>
      <c r="Q53" s="11"/>
      <c r="R53" s="13"/>
    </row>
    <row r="54" spans="1:18" s="6" customFormat="1" ht="27.95" customHeight="1">
      <c r="A54" s="16">
        <v>52</v>
      </c>
      <c r="B54" s="9"/>
      <c r="C54" s="11" t="s">
        <v>201</v>
      </c>
      <c r="D54" s="9" t="s">
        <v>102</v>
      </c>
      <c r="E54" s="10" t="s">
        <v>91</v>
      </c>
      <c r="F54" s="10" t="s">
        <v>92</v>
      </c>
      <c r="G54" s="10" t="s">
        <v>93</v>
      </c>
      <c r="H54" s="11">
        <v>7</v>
      </c>
      <c r="I54" s="9">
        <v>66.5</v>
      </c>
      <c r="J54" s="10"/>
      <c r="K54" s="12">
        <v>66.5</v>
      </c>
      <c r="L54" s="12">
        <f t="shared" si="0"/>
        <v>39.9</v>
      </c>
      <c r="M54" s="11">
        <v>82</v>
      </c>
      <c r="N54" s="11">
        <f t="shared" si="1"/>
        <v>32.800000000000004</v>
      </c>
      <c r="O54" s="11">
        <f t="shared" si="2"/>
        <v>72.7</v>
      </c>
      <c r="P54" s="11">
        <v>9</v>
      </c>
      <c r="Q54" s="11"/>
      <c r="R54" s="13"/>
    </row>
    <row r="55" spans="1:18" s="6" customFormat="1" ht="27.95" customHeight="1">
      <c r="A55" s="16">
        <v>53</v>
      </c>
      <c r="B55" s="9"/>
      <c r="C55" s="11" t="s">
        <v>202</v>
      </c>
      <c r="D55" s="9" t="s">
        <v>106</v>
      </c>
      <c r="E55" s="10" t="s">
        <v>91</v>
      </c>
      <c r="F55" s="10" t="s">
        <v>92</v>
      </c>
      <c r="G55" s="10" t="s">
        <v>93</v>
      </c>
      <c r="H55" s="11">
        <v>7</v>
      </c>
      <c r="I55" s="9">
        <v>65</v>
      </c>
      <c r="J55" s="10"/>
      <c r="K55" s="12">
        <v>65</v>
      </c>
      <c r="L55" s="12">
        <f t="shared" si="0"/>
        <v>39</v>
      </c>
      <c r="M55" s="11">
        <v>81.8</v>
      </c>
      <c r="N55" s="11">
        <f t="shared" si="1"/>
        <v>32.72</v>
      </c>
      <c r="O55" s="11">
        <f t="shared" si="2"/>
        <v>71.72</v>
      </c>
      <c r="P55" s="11">
        <v>10</v>
      </c>
      <c r="Q55" s="11"/>
      <c r="R55" s="13"/>
    </row>
    <row r="56" spans="1:18" s="6" customFormat="1" ht="27.95" customHeight="1">
      <c r="A56" s="16">
        <v>54</v>
      </c>
      <c r="B56" s="9"/>
      <c r="C56" s="11" t="s">
        <v>203</v>
      </c>
      <c r="D56" s="9" t="s">
        <v>107</v>
      </c>
      <c r="E56" s="10" t="s">
        <v>91</v>
      </c>
      <c r="F56" s="10" t="s">
        <v>92</v>
      </c>
      <c r="G56" s="10" t="s">
        <v>93</v>
      </c>
      <c r="H56" s="11">
        <v>7</v>
      </c>
      <c r="I56" s="9">
        <v>63.5</v>
      </c>
      <c r="J56" s="10"/>
      <c r="K56" s="12">
        <v>63.5</v>
      </c>
      <c r="L56" s="12">
        <f t="shared" si="0"/>
        <v>38.1</v>
      </c>
      <c r="M56" s="11">
        <v>84</v>
      </c>
      <c r="N56" s="11">
        <f t="shared" si="1"/>
        <v>33.6</v>
      </c>
      <c r="O56" s="11">
        <f t="shared" si="2"/>
        <v>71.7</v>
      </c>
      <c r="P56" s="11">
        <v>11</v>
      </c>
      <c r="Q56" s="11"/>
      <c r="R56" s="13"/>
    </row>
    <row r="57" spans="1:18" s="6" customFormat="1" ht="27.95" customHeight="1">
      <c r="A57" s="16">
        <v>55</v>
      </c>
      <c r="B57" s="9"/>
      <c r="C57" s="11" t="s">
        <v>204</v>
      </c>
      <c r="D57" s="9" t="s">
        <v>113</v>
      </c>
      <c r="E57" s="10" t="s">
        <v>91</v>
      </c>
      <c r="F57" s="10" t="s">
        <v>92</v>
      </c>
      <c r="G57" s="10" t="s">
        <v>93</v>
      </c>
      <c r="H57" s="11">
        <v>7</v>
      </c>
      <c r="I57" s="9">
        <v>61.5</v>
      </c>
      <c r="J57" s="10"/>
      <c r="K57" s="12">
        <v>61.5</v>
      </c>
      <c r="L57" s="12">
        <f t="shared" si="0"/>
        <v>36.9</v>
      </c>
      <c r="M57" s="11">
        <v>85.6</v>
      </c>
      <c r="N57" s="11">
        <f t="shared" si="1"/>
        <v>34.24</v>
      </c>
      <c r="O57" s="11">
        <f t="shared" si="2"/>
        <v>71.14</v>
      </c>
      <c r="P57" s="11">
        <v>12</v>
      </c>
      <c r="Q57" s="11"/>
      <c r="R57" s="13"/>
    </row>
    <row r="58" spans="1:18" ht="27.95" customHeight="1">
      <c r="A58" s="16">
        <v>56</v>
      </c>
      <c r="B58" s="9"/>
      <c r="C58" s="11" t="s">
        <v>162</v>
      </c>
      <c r="D58" s="9" t="s">
        <v>114</v>
      </c>
      <c r="E58" s="10" t="s">
        <v>91</v>
      </c>
      <c r="F58" s="10" t="s">
        <v>92</v>
      </c>
      <c r="G58" s="10" t="s">
        <v>93</v>
      </c>
      <c r="H58" s="11">
        <v>7</v>
      </c>
      <c r="I58" s="9">
        <v>60</v>
      </c>
      <c r="J58" s="10"/>
      <c r="K58" s="12">
        <v>60</v>
      </c>
      <c r="L58" s="12">
        <f t="shared" si="0"/>
        <v>36</v>
      </c>
      <c r="M58" s="11">
        <v>87</v>
      </c>
      <c r="N58" s="11">
        <f t="shared" si="1"/>
        <v>34.800000000000004</v>
      </c>
      <c r="O58" s="11">
        <f t="shared" si="2"/>
        <v>70.800000000000011</v>
      </c>
      <c r="P58" s="11">
        <v>13</v>
      </c>
      <c r="Q58" s="11"/>
      <c r="R58" s="13"/>
    </row>
    <row r="59" spans="1:18" ht="27.95" customHeight="1">
      <c r="A59" s="16">
        <v>57</v>
      </c>
      <c r="B59" s="9"/>
      <c r="C59" s="11" t="s">
        <v>205</v>
      </c>
      <c r="D59" s="9" t="s">
        <v>111</v>
      </c>
      <c r="E59" s="10" t="s">
        <v>91</v>
      </c>
      <c r="F59" s="10" t="s">
        <v>92</v>
      </c>
      <c r="G59" s="10" t="s">
        <v>93</v>
      </c>
      <c r="H59" s="11">
        <v>7</v>
      </c>
      <c r="I59" s="9">
        <v>62.5</v>
      </c>
      <c r="J59" s="10"/>
      <c r="K59" s="12">
        <v>62.5</v>
      </c>
      <c r="L59" s="12">
        <f t="shared" si="0"/>
        <v>37.5</v>
      </c>
      <c r="M59" s="11">
        <v>82</v>
      </c>
      <c r="N59" s="11">
        <f t="shared" si="1"/>
        <v>32.800000000000004</v>
      </c>
      <c r="O59" s="11">
        <f t="shared" si="2"/>
        <v>70.300000000000011</v>
      </c>
      <c r="P59" s="11">
        <v>14</v>
      </c>
      <c r="Q59" s="11"/>
      <c r="R59" s="13"/>
    </row>
    <row r="60" spans="1:18" s="5" customFormat="1" ht="27.95" customHeight="1">
      <c r="A60" s="16">
        <v>58</v>
      </c>
      <c r="B60" s="9"/>
      <c r="C60" s="11" t="s">
        <v>206</v>
      </c>
      <c r="D60" s="9" t="s">
        <v>112</v>
      </c>
      <c r="E60" s="10" t="s">
        <v>91</v>
      </c>
      <c r="F60" s="10" t="s">
        <v>92</v>
      </c>
      <c r="G60" s="10" t="s">
        <v>93</v>
      </c>
      <c r="H60" s="11">
        <v>7</v>
      </c>
      <c r="I60" s="9">
        <v>62</v>
      </c>
      <c r="J60" s="10"/>
      <c r="K60" s="12">
        <v>62</v>
      </c>
      <c r="L60" s="12">
        <f t="shared" si="0"/>
        <v>37.199999999999996</v>
      </c>
      <c r="M60" s="11">
        <v>81.8</v>
      </c>
      <c r="N60" s="11">
        <f t="shared" si="1"/>
        <v>32.72</v>
      </c>
      <c r="O60" s="11">
        <f t="shared" si="2"/>
        <v>69.919999999999987</v>
      </c>
      <c r="P60" s="11">
        <v>15</v>
      </c>
      <c r="Q60" s="11"/>
      <c r="R60" s="13"/>
    </row>
    <row r="61" spans="1:18" ht="27.95" customHeight="1">
      <c r="A61" s="16">
        <v>59</v>
      </c>
      <c r="B61" s="9"/>
      <c r="C61" s="11" t="s">
        <v>207</v>
      </c>
      <c r="D61" s="9" t="s">
        <v>115</v>
      </c>
      <c r="E61" s="10" t="s">
        <v>91</v>
      </c>
      <c r="F61" s="10" t="s">
        <v>92</v>
      </c>
      <c r="G61" s="10" t="s">
        <v>93</v>
      </c>
      <c r="H61" s="11">
        <v>7</v>
      </c>
      <c r="I61" s="9">
        <v>60</v>
      </c>
      <c r="J61" s="10"/>
      <c r="K61" s="12">
        <v>60</v>
      </c>
      <c r="L61" s="12">
        <f t="shared" si="0"/>
        <v>36</v>
      </c>
      <c r="M61" s="11">
        <v>81.8</v>
      </c>
      <c r="N61" s="11">
        <f t="shared" si="1"/>
        <v>32.72</v>
      </c>
      <c r="O61" s="11">
        <f t="shared" si="2"/>
        <v>68.72</v>
      </c>
      <c r="P61" s="11">
        <v>16</v>
      </c>
      <c r="Q61" s="11"/>
      <c r="R61" s="13"/>
    </row>
    <row r="62" spans="1:18" ht="27.95" customHeight="1">
      <c r="A62" s="16">
        <v>60</v>
      </c>
      <c r="B62" s="9"/>
      <c r="C62" s="11" t="s">
        <v>208</v>
      </c>
      <c r="D62" s="9" t="s">
        <v>116</v>
      </c>
      <c r="E62" s="10" t="s">
        <v>91</v>
      </c>
      <c r="F62" s="10" t="s">
        <v>92</v>
      </c>
      <c r="G62" s="10" t="s">
        <v>93</v>
      </c>
      <c r="H62" s="11">
        <v>7</v>
      </c>
      <c r="I62" s="9">
        <v>59.5</v>
      </c>
      <c r="J62" s="10"/>
      <c r="K62" s="12">
        <v>59.5</v>
      </c>
      <c r="L62" s="12">
        <f t="shared" si="0"/>
        <v>35.699999999999996</v>
      </c>
      <c r="M62" s="11">
        <v>82</v>
      </c>
      <c r="N62" s="11">
        <f t="shared" si="1"/>
        <v>32.800000000000004</v>
      </c>
      <c r="O62" s="11">
        <f t="shared" si="2"/>
        <v>68.5</v>
      </c>
      <c r="P62" s="11">
        <v>17</v>
      </c>
      <c r="Q62" s="11"/>
      <c r="R62" s="13"/>
    </row>
    <row r="63" spans="1:18" ht="27.95" customHeight="1">
      <c r="A63" s="16">
        <v>61</v>
      </c>
      <c r="B63" s="9"/>
      <c r="C63" s="11" t="s">
        <v>209</v>
      </c>
      <c r="D63" s="9" t="s">
        <v>117</v>
      </c>
      <c r="E63" s="10" t="s">
        <v>91</v>
      </c>
      <c r="F63" s="10" t="s">
        <v>92</v>
      </c>
      <c r="G63" s="10" t="s">
        <v>93</v>
      </c>
      <c r="H63" s="11">
        <v>7</v>
      </c>
      <c r="I63" s="9">
        <v>59.5</v>
      </c>
      <c r="J63" s="10"/>
      <c r="K63" s="12">
        <v>59.5</v>
      </c>
      <c r="L63" s="12">
        <f t="shared" si="0"/>
        <v>35.699999999999996</v>
      </c>
      <c r="M63" s="11">
        <v>80.2</v>
      </c>
      <c r="N63" s="11">
        <f t="shared" si="1"/>
        <v>32.080000000000005</v>
      </c>
      <c r="O63" s="11">
        <f t="shared" si="2"/>
        <v>67.78</v>
      </c>
      <c r="P63" s="11">
        <v>18</v>
      </c>
      <c r="Q63" s="11"/>
      <c r="R63" s="13"/>
    </row>
    <row r="64" spans="1:18" ht="27.95" customHeight="1">
      <c r="A64" s="16">
        <v>62</v>
      </c>
      <c r="B64" s="9"/>
      <c r="C64" s="11" t="s">
        <v>210</v>
      </c>
      <c r="D64" s="9" t="s">
        <v>118</v>
      </c>
      <c r="E64" s="10" t="s">
        <v>91</v>
      </c>
      <c r="F64" s="10" t="s">
        <v>92</v>
      </c>
      <c r="G64" s="10" t="s">
        <v>93</v>
      </c>
      <c r="H64" s="11">
        <v>7</v>
      </c>
      <c r="I64" s="9">
        <v>59</v>
      </c>
      <c r="J64" s="10"/>
      <c r="K64" s="12">
        <v>59</v>
      </c>
      <c r="L64" s="12">
        <f t="shared" si="0"/>
        <v>35.4</v>
      </c>
      <c r="M64" s="11">
        <v>80</v>
      </c>
      <c r="N64" s="11">
        <f t="shared" si="1"/>
        <v>32</v>
      </c>
      <c r="O64" s="11">
        <f t="shared" si="2"/>
        <v>67.400000000000006</v>
      </c>
      <c r="P64" s="11">
        <v>19</v>
      </c>
      <c r="Q64" s="11"/>
      <c r="R64" s="13"/>
    </row>
    <row r="65" spans="1:18" ht="27.95" customHeight="1">
      <c r="A65" s="16">
        <v>63</v>
      </c>
      <c r="B65" s="9"/>
      <c r="C65" s="11" t="s">
        <v>211</v>
      </c>
      <c r="D65" s="9" t="s">
        <v>121</v>
      </c>
      <c r="E65" s="10" t="s">
        <v>91</v>
      </c>
      <c r="F65" s="10" t="s">
        <v>92</v>
      </c>
      <c r="G65" s="10" t="s">
        <v>93</v>
      </c>
      <c r="H65" s="11">
        <v>7</v>
      </c>
      <c r="I65" s="9">
        <v>56.5</v>
      </c>
      <c r="J65" s="10"/>
      <c r="K65" s="12">
        <v>56.5</v>
      </c>
      <c r="L65" s="12">
        <f t="shared" si="0"/>
        <v>33.9</v>
      </c>
      <c r="M65" s="11">
        <v>82.2</v>
      </c>
      <c r="N65" s="11">
        <f t="shared" si="1"/>
        <v>32.880000000000003</v>
      </c>
      <c r="O65" s="11">
        <f t="shared" si="2"/>
        <v>66.78</v>
      </c>
      <c r="P65" s="11">
        <v>20</v>
      </c>
      <c r="Q65" s="11"/>
      <c r="R65" s="13"/>
    </row>
    <row r="66" spans="1:18" ht="27.95" customHeight="1">
      <c r="A66" s="16">
        <v>64</v>
      </c>
      <c r="B66" s="9"/>
      <c r="C66" s="11" t="s">
        <v>212</v>
      </c>
      <c r="D66" s="9" t="s">
        <v>119</v>
      </c>
      <c r="E66" s="10" t="s">
        <v>91</v>
      </c>
      <c r="F66" s="10" t="s">
        <v>92</v>
      </c>
      <c r="G66" s="10" t="s">
        <v>93</v>
      </c>
      <c r="H66" s="11">
        <v>7</v>
      </c>
      <c r="I66" s="9">
        <v>56.5</v>
      </c>
      <c r="J66" s="10"/>
      <c r="K66" s="12">
        <v>56.5</v>
      </c>
      <c r="L66" s="12">
        <f t="shared" si="0"/>
        <v>33.9</v>
      </c>
      <c r="M66" s="11">
        <v>81.2</v>
      </c>
      <c r="N66" s="11">
        <f t="shared" si="1"/>
        <v>32.480000000000004</v>
      </c>
      <c r="O66" s="11">
        <f t="shared" si="2"/>
        <v>66.38</v>
      </c>
      <c r="P66" s="11">
        <v>21</v>
      </c>
      <c r="Q66" s="11"/>
      <c r="R66" s="13"/>
    </row>
    <row r="67" spans="1:18" ht="27.95" customHeight="1">
      <c r="A67" s="16">
        <v>65</v>
      </c>
      <c r="B67" s="9"/>
      <c r="C67" s="11" t="s">
        <v>213</v>
      </c>
      <c r="D67" s="9" t="s">
        <v>120</v>
      </c>
      <c r="E67" s="10" t="s">
        <v>91</v>
      </c>
      <c r="F67" s="10" t="s">
        <v>92</v>
      </c>
      <c r="G67" s="10" t="s">
        <v>93</v>
      </c>
      <c r="H67" s="11">
        <v>7</v>
      </c>
      <c r="I67" s="9">
        <v>56.5</v>
      </c>
      <c r="J67" s="10"/>
      <c r="K67" s="12">
        <v>56.5</v>
      </c>
      <c r="L67" s="12">
        <f t="shared" ref="L67:L75" si="3">K67*0.6</f>
        <v>33.9</v>
      </c>
      <c r="M67" s="11">
        <v>80.2</v>
      </c>
      <c r="N67" s="11">
        <f t="shared" ref="N67:N75" si="4">M67*0.4</f>
        <v>32.080000000000005</v>
      </c>
      <c r="O67" s="11">
        <f t="shared" ref="O67:O75" si="5">L67+N67</f>
        <v>65.98</v>
      </c>
      <c r="P67" s="11">
        <v>22</v>
      </c>
      <c r="Q67" s="11"/>
      <c r="R67" s="13"/>
    </row>
    <row r="68" spans="1:18" ht="27.95" customHeight="1">
      <c r="A68" s="16">
        <v>66</v>
      </c>
      <c r="B68" s="9" t="s">
        <v>122</v>
      </c>
      <c r="C68" s="11" t="s">
        <v>214</v>
      </c>
      <c r="D68" s="9" t="s">
        <v>123</v>
      </c>
      <c r="E68" s="10" t="s">
        <v>124</v>
      </c>
      <c r="F68" s="10" t="s">
        <v>125</v>
      </c>
      <c r="G68" s="10" t="s">
        <v>126</v>
      </c>
      <c r="H68" s="11">
        <v>2</v>
      </c>
      <c r="I68" s="9">
        <v>78.5</v>
      </c>
      <c r="J68" s="10"/>
      <c r="K68" s="12">
        <v>78.5</v>
      </c>
      <c r="L68" s="12">
        <f t="shared" si="3"/>
        <v>47.1</v>
      </c>
      <c r="M68" s="11">
        <v>86.8</v>
      </c>
      <c r="N68" s="11">
        <f t="shared" si="4"/>
        <v>34.72</v>
      </c>
      <c r="O68" s="11">
        <f t="shared" si="5"/>
        <v>81.819999999999993</v>
      </c>
      <c r="P68" s="11">
        <v>1</v>
      </c>
      <c r="Q68" s="11" t="s">
        <v>147</v>
      </c>
      <c r="R68" s="13"/>
    </row>
    <row r="69" spans="1:18" s="5" customFormat="1" ht="27.95" customHeight="1">
      <c r="A69" s="16">
        <v>67</v>
      </c>
      <c r="B69" s="9" t="s">
        <v>127</v>
      </c>
      <c r="C69" s="11" t="s">
        <v>215</v>
      </c>
      <c r="D69" s="9" t="s">
        <v>128</v>
      </c>
      <c r="E69" s="10" t="s">
        <v>124</v>
      </c>
      <c r="F69" s="10" t="s">
        <v>125</v>
      </c>
      <c r="G69" s="10" t="s">
        <v>126</v>
      </c>
      <c r="H69" s="11">
        <v>2</v>
      </c>
      <c r="I69" s="9">
        <v>66.5</v>
      </c>
      <c r="J69" s="10"/>
      <c r="K69" s="12">
        <v>66.5</v>
      </c>
      <c r="L69" s="12">
        <f t="shared" si="3"/>
        <v>39.9</v>
      </c>
      <c r="M69" s="11">
        <v>88.6</v>
      </c>
      <c r="N69" s="11">
        <f t="shared" si="4"/>
        <v>35.44</v>
      </c>
      <c r="O69" s="11">
        <f t="shared" si="5"/>
        <v>75.34</v>
      </c>
      <c r="P69" s="11">
        <v>2</v>
      </c>
      <c r="Q69" s="11" t="s">
        <v>147</v>
      </c>
      <c r="R69" s="13"/>
    </row>
    <row r="70" spans="1:18" ht="27.95" customHeight="1">
      <c r="A70" s="16">
        <v>68</v>
      </c>
      <c r="B70" s="9"/>
      <c r="C70" s="11" t="s">
        <v>216</v>
      </c>
      <c r="D70" s="9" t="s">
        <v>130</v>
      </c>
      <c r="E70" s="10" t="s">
        <v>124</v>
      </c>
      <c r="F70" s="10" t="s">
        <v>125</v>
      </c>
      <c r="G70" s="10" t="s">
        <v>126</v>
      </c>
      <c r="H70" s="11">
        <v>2</v>
      </c>
      <c r="I70" s="9">
        <v>64</v>
      </c>
      <c r="J70" s="10"/>
      <c r="K70" s="12">
        <v>64</v>
      </c>
      <c r="L70" s="12">
        <f t="shared" si="3"/>
        <v>38.4</v>
      </c>
      <c r="M70" s="11">
        <v>83.6</v>
      </c>
      <c r="N70" s="11">
        <f t="shared" si="4"/>
        <v>33.44</v>
      </c>
      <c r="O70" s="11">
        <f t="shared" si="5"/>
        <v>71.84</v>
      </c>
      <c r="P70" s="11">
        <v>3</v>
      </c>
      <c r="Q70" s="11"/>
      <c r="R70" s="13"/>
    </row>
    <row r="71" spans="1:18" ht="27.95" customHeight="1">
      <c r="A71" s="16">
        <v>69</v>
      </c>
      <c r="B71" s="9"/>
      <c r="C71" s="11" t="s">
        <v>217</v>
      </c>
      <c r="D71" s="9" t="s">
        <v>129</v>
      </c>
      <c r="E71" s="10" t="s">
        <v>124</v>
      </c>
      <c r="F71" s="10" t="s">
        <v>125</v>
      </c>
      <c r="G71" s="10" t="s">
        <v>126</v>
      </c>
      <c r="H71" s="11">
        <v>2</v>
      </c>
      <c r="I71" s="9">
        <v>65</v>
      </c>
      <c r="J71" s="10"/>
      <c r="K71" s="12">
        <v>65</v>
      </c>
      <c r="L71" s="12">
        <f t="shared" si="3"/>
        <v>39</v>
      </c>
      <c r="M71" s="11">
        <v>80.8</v>
      </c>
      <c r="N71" s="11">
        <f t="shared" si="4"/>
        <v>32.32</v>
      </c>
      <c r="O71" s="11">
        <f t="shared" si="5"/>
        <v>71.319999999999993</v>
      </c>
      <c r="P71" s="11">
        <v>4</v>
      </c>
      <c r="Q71" s="11"/>
      <c r="R71" s="13"/>
    </row>
    <row r="72" spans="1:18" ht="27.95" customHeight="1">
      <c r="A72" s="16">
        <v>70</v>
      </c>
      <c r="B72" s="9"/>
      <c r="C72" s="11" t="s">
        <v>218</v>
      </c>
      <c r="D72" s="9" t="s">
        <v>132</v>
      </c>
      <c r="E72" s="10" t="s">
        <v>124</v>
      </c>
      <c r="F72" s="10" t="s">
        <v>125</v>
      </c>
      <c r="G72" s="10" t="s">
        <v>126</v>
      </c>
      <c r="H72" s="11">
        <v>2</v>
      </c>
      <c r="I72" s="9">
        <v>61.5</v>
      </c>
      <c r="J72" s="10"/>
      <c r="K72" s="12">
        <v>61.5</v>
      </c>
      <c r="L72" s="12">
        <f t="shared" si="3"/>
        <v>36.9</v>
      </c>
      <c r="M72" s="11">
        <v>85.2</v>
      </c>
      <c r="N72" s="11">
        <f t="shared" si="4"/>
        <v>34.080000000000005</v>
      </c>
      <c r="O72" s="11">
        <f t="shared" si="5"/>
        <v>70.98</v>
      </c>
      <c r="P72" s="11">
        <v>5</v>
      </c>
      <c r="Q72" s="11"/>
      <c r="R72" s="13"/>
    </row>
    <row r="73" spans="1:18" ht="27.95" customHeight="1">
      <c r="A73" s="16">
        <v>71</v>
      </c>
      <c r="B73" s="9"/>
      <c r="C73" s="11" t="s">
        <v>219</v>
      </c>
      <c r="D73" s="9" t="s">
        <v>131</v>
      </c>
      <c r="E73" s="10" t="s">
        <v>124</v>
      </c>
      <c r="F73" s="10" t="s">
        <v>125</v>
      </c>
      <c r="G73" s="10" t="s">
        <v>126</v>
      </c>
      <c r="H73" s="11">
        <v>2</v>
      </c>
      <c r="I73" s="9">
        <v>62</v>
      </c>
      <c r="J73" s="10"/>
      <c r="K73" s="12">
        <v>62</v>
      </c>
      <c r="L73" s="12">
        <f t="shared" si="3"/>
        <v>37.199999999999996</v>
      </c>
      <c r="M73" s="11">
        <v>32.799999999999997</v>
      </c>
      <c r="N73" s="11">
        <f t="shared" si="4"/>
        <v>13.12</v>
      </c>
      <c r="O73" s="11">
        <f t="shared" si="5"/>
        <v>50.319999999999993</v>
      </c>
      <c r="P73" s="11">
        <v>6</v>
      </c>
      <c r="Q73" s="11"/>
      <c r="R73" s="16" t="s">
        <v>151</v>
      </c>
    </row>
    <row r="74" spans="1:18" ht="27.95" customHeight="1">
      <c r="A74" s="16">
        <v>72</v>
      </c>
      <c r="B74" s="9" t="s">
        <v>133</v>
      </c>
      <c r="C74" s="11" t="s">
        <v>220</v>
      </c>
      <c r="D74" s="9" t="s">
        <v>134</v>
      </c>
      <c r="E74" s="10" t="s">
        <v>135</v>
      </c>
      <c r="F74" s="10" t="s">
        <v>136</v>
      </c>
      <c r="G74" s="10" t="s">
        <v>137</v>
      </c>
      <c r="H74" s="11">
        <v>1</v>
      </c>
      <c r="I74" s="9">
        <v>55</v>
      </c>
      <c r="J74" s="10"/>
      <c r="K74" s="12">
        <v>55</v>
      </c>
      <c r="L74" s="12">
        <f t="shared" si="3"/>
        <v>33</v>
      </c>
      <c r="M74" s="11">
        <v>84.2</v>
      </c>
      <c r="N74" s="11">
        <f t="shared" si="4"/>
        <v>33.68</v>
      </c>
      <c r="O74" s="11">
        <f t="shared" si="5"/>
        <v>66.680000000000007</v>
      </c>
      <c r="P74" s="11">
        <v>1</v>
      </c>
      <c r="Q74" s="11" t="s">
        <v>147</v>
      </c>
      <c r="R74" s="13"/>
    </row>
    <row r="75" spans="1:18" ht="27.95" customHeight="1">
      <c r="A75" s="16">
        <v>73</v>
      </c>
      <c r="B75" s="9"/>
      <c r="C75" s="11" t="s">
        <v>221</v>
      </c>
      <c r="D75" s="9" t="s">
        <v>138</v>
      </c>
      <c r="E75" s="10" t="s">
        <v>135</v>
      </c>
      <c r="F75" s="10" t="s">
        <v>136</v>
      </c>
      <c r="G75" s="10" t="s">
        <v>137</v>
      </c>
      <c r="H75" s="11">
        <v>1</v>
      </c>
      <c r="I75" s="9">
        <v>40.5</v>
      </c>
      <c r="J75" s="10"/>
      <c r="K75" s="12">
        <v>40.5</v>
      </c>
      <c r="L75" s="12">
        <f t="shared" si="3"/>
        <v>24.3</v>
      </c>
      <c r="M75" s="11">
        <v>72.400000000000006</v>
      </c>
      <c r="N75" s="11">
        <f t="shared" si="4"/>
        <v>28.960000000000004</v>
      </c>
      <c r="O75" s="11">
        <f t="shared" si="5"/>
        <v>53.260000000000005</v>
      </c>
      <c r="P75" s="11">
        <v>2</v>
      </c>
      <c r="Q75" s="11"/>
      <c r="R75" s="13"/>
    </row>
  </sheetData>
  <mergeCells count="1">
    <mergeCell ref="A1:R1"/>
  </mergeCells>
  <phoneticPr fontId="4" type="noConversion"/>
  <pageMargins left="0.35433070866141736" right="0.35433070866141736" top="0.59055118110236227" bottom="0.59055118110236227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2019-06-03T03:48:55Z</cp:lastPrinted>
  <dcterms:created xsi:type="dcterms:W3CDTF">2019-05-16T03:19:00Z</dcterms:created>
  <dcterms:modified xsi:type="dcterms:W3CDTF">2019-06-03T03:49:28Z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