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Sheet1!$A$4:$D$20</definedName>
  </definedNames>
  <calcPr calcId="144525" concurrentCalc="0"/>
</workbook>
</file>

<file path=xl/sharedStrings.xml><?xml version="1.0" encoding="utf-8"?>
<sst xmlns="http://schemas.openxmlformats.org/spreadsheetml/2006/main" count="33">
  <si>
    <t>附件：</t>
  </si>
  <si>
    <t>旺苍县2022年县级财政衔接推进乡村振兴补助资金分配情况表</t>
  </si>
  <si>
    <t>单位：万元</t>
  </si>
  <si>
    <t>序号</t>
  </si>
  <si>
    <t>单位名称</t>
  </si>
  <si>
    <t>项目名称</t>
  </si>
  <si>
    <t>金额</t>
  </si>
  <si>
    <t>农业农村局</t>
  </si>
  <si>
    <t>优势特色农产品质量发展及农业种质资源普查保护利用</t>
  </si>
  <si>
    <t>乡村振兴农业产业发展贷款风险补偿金</t>
  </si>
  <si>
    <t>米仓山茶区域公共品牌培育经费</t>
  </si>
  <si>
    <t>茶产业技术研究所</t>
  </si>
  <si>
    <t>疾控中心</t>
  </si>
  <si>
    <t>乡村振兴饮水安全水质检测及相关检测费</t>
  </si>
  <si>
    <t>社会保险事务中心</t>
  </si>
  <si>
    <t>代缴困难群众基本养老保险</t>
  </si>
  <si>
    <t>医疗保障局</t>
  </si>
  <si>
    <t>困难群众代缴医疗保险个人缴费</t>
  </si>
  <si>
    <t>困难群众医疗救助</t>
  </si>
  <si>
    <t>民政局</t>
  </si>
  <si>
    <t>困难群众救助补助资金</t>
  </si>
  <si>
    <t>残联</t>
  </si>
  <si>
    <t>代缴困难残疾人医疗保险保费</t>
  </si>
  <si>
    <t>教育局</t>
  </si>
  <si>
    <t>困难大学生国家助学贷款风险补偿金</t>
  </si>
  <si>
    <t>建档立卡中高职、专、本补助</t>
  </si>
  <si>
    <t>卫生健康局</t>
  </si>
  <si>
    <t>脱贫攻坚乡村振兴宣传</t>
  </si>
  <si>
    <t>商务局</t>
  </si>
  <si>
    <t>乡村振兴电子商务暨网络经济发展项目</t>
  </si>
  <si>
    <t>乡村振兴局</t>
  </si>
  <si>
    <t>“政担银企户”贷款贴息及担保费补贴</t>
  </si>
  <si>
    <t>合   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</si>
</sst>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0"/>
  <sheetViews>
    <sheetView tabSelected="1" workbookViewId="0">
      <selection activeCell="C6" sqref="C6"/>
    </sheetView>
  </sheetViews>
  <sheetFormatPr defaultColWidth="9" defaultRowHeight="13.5" outlineLevelCol="3"/>
  <cols>
    <col min="1" max="1" width="9" style="3" hidden="1" customWidth="1"/>
    <col min="2" max="2" width="23.125" style="4" customWidth="1"/>
    <col min="3" max="3" width="49.25" style="4" customWidth="1"/>
    <col min="4" max="4" width="18.375" style="5" customWidth="1"/>
    <col min="5" max="16384" width="9" style="3"/>
  </cols>
  <sheetData>
    <row r="1" spans="2:2">
      <c r="B1" s="6" t="s">
        <v>0</v>
      </c>
    </row>
    <row r="2" ht="35" customHeight="1" spans="1:4">
      <c r="A2" s="7" t="s">
        <v>1</v>
      </c>
      <c r="B2" s="7"/>
      <c r="C2" s="7"/>
      <c r="D2" s="7"/>
    </row>
    <row r="3" ht="25.5" spans="1:4">
      <c r="A3" s="8"/>
      <c r="B3" s="8"/>
      <c r="C3" s="8"/>
      <c r="D3" s="9" t="s">
        <v>2</v>
      </c>
    </row>
    <row r="4" s="1" customFormat="1" ht="27.75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ht="27.75" customHeight="1" spans="1:4">
      <c r="A5" s="12">
        <v>31</v>
      </c>
      <c r="B5" s="13" t="s">
        <v>7</v>
      </c>
      <c r="C5" s="14" t="s">
        <v>8</v>
      </c>
      <c r="D5" s="13">
        <v>80</v>
      </c>
    </row>
    <row r="6" ht="27.75" customHeight="1" spans="1:4">
      <c r="A6" s="12">
        <v>34</v>
      </c>
      <c r="B6" s="13" t="s">
        <v>7</v>
      </c>
      <c r="C6" s="15" t="s">
        <v>9</v>
      </c>
      <c r="D6" s="12">
        <f>500+13+600</f>
        <v>1113</v>
      </c>
    </row>
    <row r="7" ht="27.75" customHeight="1" spans="1:4">
      <c r="A7" s="12">
        <v>37</v>
      </c>
      <c r="B7" s="13" t="s">
        <v>7</v>
      </c>
      <c r="C7" s="15" t="s">
        <v>10</v>
      </c>
      <c r="D7" s="12">
        <f>18.635+40+20+28.5</f>
        <v>107.135</v>
      </c>
    </row>
    <row r="8" ht="27.75" customHeight="1" spans="1:4">
      <c r="A8" s="12">
        <v>29</v>
      </c>
      <c r="B8" s="12" t="s">
        <v>11</v>
      </c>
      <c r="C8" s="15" t="s">
        <v>10</v>
      </c>
      <c r="D8" s="12">
        <f>20+30+15+10+12.18558+2</f>
        <v>89.18558</v>
      </c>
    </row>
    <row r="9" ht="27.75" customHeight="1" spans="1:4">
      <c r="A9" s="12"/>
      <c r="B9" s="12" t="s">
        <v>12</v>
      </c>
      <c r="C9" s="15" t="s">
        <v>13</v>
      </c>
      <c r="D9" s="12">
        <v>50</v>
      </c>
    </row>
    <row r="10" ht="27.75" customHeight="1" spans="1:4">
      <c r="A10" s="12"/>
      <c r="B10" s="12" t="s">
        <v>14</v>
      </c>
      <c r="C10" s="15" t="s">
        <v>15</v>
      </c>
      <c r="D10" s="12">
        <v>320</v>
      </c>
    </row>
    <row r="11" ht="27.75" customHeight="1" spans="1:4">
      <c r="A11" s="12">
        <v>6</v>
      </c>
      <c r="B11" s="12" t="s">
        <v>16</v>
      </c>
      <c r="C11" s="15" t="s">
        <v>17</v>
      </c>
      <c r="D11" s="12">
        <v>540</v>
      </c>
    </row>
    <row r="12" ht="27.75" customHeight="1" spans="1:4">
      <c r="A12" s="12">
        <v>24</v>
      </c>
      <c r="B12" s="12" t="s">
        <v>16</v>
      </c>
      <c r="C12" s="15" t="s">
        <v>18</v>
      </c>
      <c r="D12" s="12">
        <v>200</v>
      </c>
    </row>
    <row r="13" ht="27.75" customHeight="1" spans="1:4">
      <c r="A13" s="12">
        <v>30</v>
      </c>
      <c r="B13" s="12" t="s">
        <v>19</v>
      </c>
      <c r="C13" s="15" t="s">
        <v>20</v>
      </c>
      <c r="D13" s="12">
        <v>15</v>
      </c>
    </row>
    <row r="14" ht="27.75" customHeight="1" spans="1:4">
      <c r="A14" s="12">
        <v>35</v>
      </c>
      <c r="B14" s="12" t="s">
        <v>21</v>
      </c>
      <c r="C14" s="15" t="s">
        <v>22</v>
      </c>
      <c r="D14" s="12">
        <v>40</v>
      </c>
    </row>
    <row r="15" ht="27.75" customHeight="1" spans="1:4">
      <c r="A15" s="12"/>
      <c r="B15" s="12" t="s">
        <v>23</v>
      </c>
      <c r="C15" s="15" t="s">
        <v>24</v>
      </c>
      <c r="D15" s="12">
        <v>10.69405</v>
      </c>
    </row>
    <row r="16" ht="27.75" customHeight="1" spans="1:4">
      <c r="A16" s="12">
        <v>1</v>
      </c>
      <c r="B16" s="12" t="s">
        <v>23</v>
      </c>
      <c r="C16" s="15" t="s">
        <v>25</v>
      </c>
      <c r="D16" s="12">
        <v>260</v>
      </c>
    </row>
    <row r="17" ht="27.75" customHeight="1" spans="1:4">
      <c r="A17" s="12">
        <v>8</v>
      </c>
      <c r="B17" s="12" t="s">
        <v>26</v>
      </c>
      <c r="C17" s="15" t="s">
        <v>27</v>
      </c>
      <c r="D17" s="12">
        <v>8</v>
      </c>
    </row>
    <row r="18" ht="27.75" customHeight="1" spans="1:4">
      <c r="A18" s="12">
        <v>39</v>
      </c>
      <c r="B18" s="12" t="s">
        <v>28</v>
      </c>
      <c r="C18" s="15" t="s">
        <v>29</v>
      </c>
      <c r="D18" s="16">
        <v>30</v>
      </c>
    </row>
    <row r="19" ht="27.75" customHeight="1" spans="1:4">
      <c r="A19" s="12">
        <v>3</v>
      </c>
      <c r="B19" s="12" t="s">
        <v>30</v>
      </c>
      <c r="C19" s="15" t="s">
        <v>31</v>
      </c>
      <c r="D19" s="12">
        <f>415.5+250-28.5-0.01463</f>
        <v>636.98537</v>
      </c>
    </row>
    <row r="20" s="2" customFormat="1" ht="27.75" customHeight="1" spans="1:4">
      <c r="A20" s="17"/>
      <c r="B20" s="18" t="s">
        <v>32</v>
      </c>
      <c r="C20" s="19"/>
      <c r="D20" s="20">
        <f>SUM(D5:D19)</f>
        <v>3500</v>
      </c>
    </row>
  </sheetData>
  <autoFilter ref="A4:D20"/>
  <mergeCells count="2">
    <mergeCell ref="A2:D2"/>
    <mergeCell ref="B20:C20"/>
  </mergeCells>
  <conditionalFormatting sqref="B20 D20">
    <cfRule type="expression" dxfId="0" priority="78" stopIfTrue="1">
      <formula>$B20&lt;&gt;""</formula>
    </cfRule>
  </conditionalFormatting>
  <printOptions horizontalCentered="1"/>
  <pageMargins left="0.707638888888889" right="0.707638888888889" top="0.747916666666667" bottom="0.747916666666667" header="0.313888888888889" footer="0.313888888888889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DYS</cp:lastModifiedBy>
  <dcterms:created xsi:type="dcterms:W3CDTF">2021-09-02T01:14:00Z</dcterms:created>
  <cp:lastPrinted>2021-09-02T09:56:00Z</cp:lastPrinted>
  <dcterms:modified xsi:type="dcterms:W3CDTF">2022-11-02T07:08:27Z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