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<sst xmlns="http://schemas.openxmlformats.org/spreadsheetml/2006/main" count="615" uniqueCount="277">
  <si>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</si>
  <si>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</si>
  <si>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</si>
  <si>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</si>
  <si>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</si>
  <si>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</si>
  <si>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</si>
  <si>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</si>
  <si>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</si>
  <si>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</si>
  <si>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</si>
  <si>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</si>
  <si>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</si>
  <si>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</si>
  <si>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</si>
  <si>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</si>
  <si>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</si>
  <si>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</si>
  <si>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</si>
  <si>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</si>
  <si>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</si>
  <si>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</si>
  <si>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</si>
  <si>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</si>
  <si>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</si>
  <si>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</si>
  <si>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</si>
  <si>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</si>
  <si>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</si>
  <si>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</si>
  <si>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</si>
  <si>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</si>
  <si>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</si>
  <si>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</si>
  <si>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</si>
  <si>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</si>
  <si>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</si>
  <si>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</si>
  <si>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</si>
  <si>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</si>
  <si>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</si>
  <si>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</si>
  <si>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</si>
  <si>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</si>
  <si>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</si>
  <si>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</si>
  <si>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</si>
  <si>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</si>
  <si>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</si>
  <si>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</si>
  <si>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</si>
  <si>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</si>
  <si>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</si>
  <si>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</si>
  <si>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</si>
  <si>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</si>
  <si>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</si>
  <si>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</si>
  <si>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</si>
  <si>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</si>
  <si>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</si>
  <si>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</si>
  <si>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</si>
  <si>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</si>
  <si>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</si>
  <si>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</si>
  <si>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</si>
  <si>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</si>
  <si>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</si>
  <si>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</si>
  <si>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</si>
  <si>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</si>
  <si>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129001</t>
  </si>
  <si>
    <r>
      <rPr>
        <sz val="11"/>
        <rFont val="宋体"/>
        <charset val="134"/>
      </rPr>
      <t>旺苍县审计局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</si>
  <si>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</si>
  <si>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</si>
  <si>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</si>
  <si>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</si>
  <si>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</si>
  <si>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</si>
  <si>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</si>
  <si>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</si>
  <si>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</si>
  <si>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</si>
  <si>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</si>
  <si>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08</t>
  </si>
  <si>
    <t>01</t>
  </si>
  <si>
    <r>
      <rPr>
        <sz val="11"/>
        <rFont val="宋体"/>
        <charset val="134"/>
      </rPr>
      <t> 行政运行</t>
    </r>
  </si>
  <si>
    <t>50</t>
  </si>
  <si>
    <r>
      <rPr>
        <sz val="11"/>
        <rFont val="宋体"/>
        <charset val="134"/>
      </rPr>
      <t> 事业运行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</si>
  <si>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</si>
  <si>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</si>
  <si>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</si>
  <si>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</si>
  <si>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</si>
  <si>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</si>
  <si>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</si>
  <si>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</si>
  <si>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</si>
  <si>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</si>
  <si>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</si>
  <si>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</si>
  <si>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</si>
  <si>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</si>
  <si>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</si>
  <si>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</si>
  <si>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</si>
  <si>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</si>
  <si>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</si>
  <si>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</si>
  <si>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</si>
  <si>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</si>
  <si>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</si>
  <si>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</si>
  <si>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</si>
  <si>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</si>
  <si>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</si>
  <si>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</si>
  <si>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</si>
  <si>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</si>
  <si>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</si>
  <si>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</si>
  <si>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</si>
  <si>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</si>
  <si>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</si>
  <si>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</si>
  <si>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</si>
  <si>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</si>
  <si>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</si>
  <si>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</si>
  <si>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</si>
  <si>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</si>
  <si>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</si>
  <si>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</si>
  <si>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</si>
  <si>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</si>
  <si>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</si>
  <si>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</si>
  <si>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</si>
  <si>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</si>
  <si>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旺苍县审计局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</si>
  <si>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</si>
  <si>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</si>
  <si>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</si>
  <si>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</si>
  <si>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</si>
  <si>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</si>
  <si>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</si>
  <si>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</si>
  <si>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</si>
  <si>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</si>
  <si>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</si>
  <si>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</si>
  <si>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</si>
  <si>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</si>
  <si>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</si>
  <si>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</si>
  <si>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</si>
  <si>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</si>
  <si>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</si>
  <si>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</si>
  <si>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</si>
  <si>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</si>
  <si>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</si>
  <si>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</si>
  <si>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</si>
  <si>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</si>
  <si>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</si>
  <si>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</si>
  <si>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</si>
  <si>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</si>
  <si>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</si>
  <si>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抚恤金</t>
    </r>
  </si>
  <si>
    <r>
      <rPr>
        <sz val="11"/>
        <rFont val="宋体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</si>
  <si>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</si>
  <si>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</si>
  <si>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</si>
  <si>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旺苍县审计局部门</t>
    </r>
  </si>
  <si>
    <t>129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</si>
  <si>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</si>
  <si>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</si>
  <si>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</si>
  <si>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</si>
  <si>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</si>
  <si>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</si>
  <si>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</si>
  <si>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</si>
  <si>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</si>
  <si>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</si>
  <si>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</si>
  <si>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</si>
  <si>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</si>
  <si>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</si>
  <si>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</si>
  <si>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</si>
  <si>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</si>
  <si>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</si>
  <si>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</si>
  <si>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</si>
  <si>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</si>
  <si>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</si>
  <si>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</si>
  <si>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</si>
  <si>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</si>
  <si>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</si>
  <si>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</si>
  <si>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</si>
  <si>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</si>
  <si>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</si>
  <si>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</si>
  <si>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</si>
  <si>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</si>
  <si>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</si>
  <si>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</si>
  <si>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</si>
  <si>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</si>
  <si>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</si>
  <si>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</si>
  <si>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</si>
  <si>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</si>
  <si>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</si>
  <si>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</si>
  <si>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</si>
  <si>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</si>
  <si>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</si>
  <si>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</si>
  <si>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</si>
  <si>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</si>
  <si>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</si>
  <si>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</si>
  <si>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</si>
  <si>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</si>
  <si>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</si>
  <si>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</si>
  <si>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</si>
  <si>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</si>
  <si>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</si>
  <si>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</si>
  <si>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</si>
  <si>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</si>
  <si>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</si>
  <si>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</si>
  <si>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</si>
  <si>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</si>
  <si>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公务用车改革补贴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</si>
  <si>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</si>
  <si>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</si>
  <si>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</si>
  <si>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04</t>
    </r>
  </si>
  <si>
    <t>30304</t>
  </si>
  <si>
    <r>
      <rPr>
        <sz val="11"/>
        <rFont val="宋体"/>
        <charset val="134"/>
      </rPr>
      <t>  抚恤金</t>
    </r>
  </si>
  <si>
    <r>
      <rPr>
        <sz val="11"/>
        <rFont val="宋体"/>
        <charset val="134"/>
      </rPr>
      <t>09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</si>
  <si>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</si>
  <si>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</si>
  <si>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</si>
  <si>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</si>
  <si>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旺苍县审计局</t>
  </si>
  <si>
    <t>金额</t>
  </si>
  <si>
    <t>行政运行</t>
  </si>
  <si>
    <t>党建活动经费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</si>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</sst>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7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000000000000_ "/>
    <numFmt numFmtId="178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1"/>
      <name val="SimSun"/>
      <charset val="134"/>
    </font>
    <font>
      <sz val="9"/>
      <name val="simhei"/>
      <charset val="134"/>
    </font>
    <font>
      <sz val="11"/>
      <color rgb="FFFF0000"/>
      <name val="宋体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6" borderId="20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5" fillId="22" borderId="22" applyNumberFormat="0" applyAlignment="0" applyProtection="0">
      <alignment vertical="center"/>
    </xf>
    <xf numFmtId="0" fontId="34" fillId="22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1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4" fontId="4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5" xfId="0" applyFont="1" applyFill="1" applyBorder="1">
      <alignment vertical="center"/>
    </xf>
    <xf numFmtId="0" fontId="1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4" fillId="0" borderId="1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13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76" fontId="0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4" fillId="0" borderId="1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102"/>
    </row>
    <row r="2" ht="195.6" customHeight="1" spans="1:1">
      <c r="A2" s="103" t="s">
        <v>0</v>
      </c>
    </row>
    <row r="3" ht="146.65" customHeight="1" spans="1:1">
      <c r="A3" s="104">
        <v>44630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11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"/>
      <c r="B1" s="2"/>
      <c r="C1" s="24"/>
      <c r="D1" s="25"/>
      <c r="E1" s="25"/>
      <c r="F1" s="25"/>
      <c r="G1" s="25"/>
      <c r="H1" s="25"/>
      <c r="I1" s="17" t="s">
        <v>260</v>
      </c>
      <c r="J1" s="6"/>
    </row>
    <row r="2" ht="22.9" customHeight="1" spans="1:10">
      <c r="A2" s="1"/>
      <c r="B2" s="3" t="s">
        <v>261</v>
      </c>
      <c r="C2" s="3"/>
      <c r="D2" s="3"/>
      <c r="E2" s="3"/>
      <c r="F2" s="3"/>
      <c r="G2" s="3"/>
      <c r="H2" s="3"/>
      <c r="I2" s="3"/>
      <c r="J2" s="6" t="s">
        <v>2</v>
      </c>
    </row>
    <row r="3" s="27" customFormat="1" ht="19.5" customHeight="1" spans="1:10">
      <c r="A3" s="30"/>
      <c r="B3" s="31" t="s">
        <v>4</v>
      </c>
      <c r="C3" s="31"/>
      <c r="D3" s="41"/>
      <c r="E3" s="41"/>
      <c r="F3" s="41"/>
      <c r="G3" s="41"/>
      <c r="H3" s="41"/>
      <c r="I3" s="41" t="s">
        <v>5</v>
      </c>
      <c r="J3" s="42"/>
    </row>
    <row r="4" s="27" customFormat="1" ht="24.4" customHeight="1" spans="1:10">
      <c r="A4" s="32"/>
      <c r="B4" s="33" t="s">
        <v>262</v>
      </c>
      <c r="C4" s="33" t="s">
        <v>70</v>
      </c>
      <c r="D4" s="33" t="s">
        <v>263</v>
      </c>
      <c r="E4" s="33"/>
      <c r="F4" s="33"/>
      <c r="G4" s="33"/>
      <c r="H4" s="33"/>
      <c r="I4" s="33"/>
      <c r="J4" s="43"/>
    </row>
    <row r="5" s="27" customFormat="1" ht="24.4" customHeight="1" spans="1:10">
      <c r="A5" s="34"/>
      <c r="B5" s="33"/>
      <c r="C5" s="33"/>
      <c r="D5" s="33" t="s">
        <v>58</v>
      </c>
      <c r="E5" s="47" t="s">
        <v>264</v>
      </c>
      <c r="F5" s="33" t="s">
        <v>265</v>
      </c>
      <c r="G5" s="33"/>
      <c r="H5" s="33"/>
      <c r="I5" s="33" t="s">
        <v>266</v>
      </c>
      <c r="J5" s="43"/>
    </row>
    <row r="6" s="27" customFormat="1" ht="24.4" customHeight="1" spans="1:10">
      <c r="A6" s="34"/>
      <c r="B6" s="33"/>
      <c r="C6" s="33"/>
      <c r="D6" s="33"/>
      <c r="E6" s="47"/>
      <c r="F6" s="33" t="s">
        <v>139</v>
      </c>
      <c r="G6" s="33" t="s">
        <v>267</v>
      </c>
      <c r="H6" s="33" t="s">
        <v>268</v>
      </c>
      <c r="I6" s="33"/>
      <c r="J6" s="44"/>
    </row>
    <row r="7" s="27" customFormat="1" ht="22.9" customHeight="1" spans="1:10">
      <c r="A7" s="35"/>
      <c r="B7" s="33"/>
      <c r="C7" s="33" t="s">
        <v>71</v>
      </c>
      <c r="D7" s="36">
        <v>6.2</v>
      </c>
      <c r="E7" s="36"/>
      <c r="F7" s="36"/>
      <c r="G7" s="36"/>
      <c r="H7" s="36"/>
      <c r="I7" s="36">
        <v>6.2</v>
      </c>
      <c r="J7" s="45"/>
    </row>
    <row r="8" s="27" customFormat="1" ht="22.9" customHeight="1" spans="1:10">
      <c r="A8" s="34"/>
      <c r="B8" s="37"/>
      <c r="C8" s="37" t="s">
        <v>22</v>
      </c>
      <c r="D8" s="38">
        <v>6.2</v>
      </c>
      <c r="E8" s="38"/>
      <c r="F8" s="38"/>
      <c r="G8" s="38"/>
      <c r="H8" s="38"/>
      <c r="I8" s="38">
        <v>6.2</v>
      </c>
      <c r="J8" s="43"/>
    </row>
    <row r="9" s="27" customFormat="1" ht="22.9" customHeight="1" spans="1:10">
      <c r="A9" s="34"/>
      <c r="B9" s="37" t="s">
        <v>72</v>
      </c>
      <c r="C9" s="37" t="s">
        <v>140</v>
      </c>
      <c r="D9" s="38">
        <v>6.2</v>
      </c>
      <c r="E9" s="38"/>
      <c r="F9" s="38"/>
      <c r="G9" s="38"/>
      <c r="H9" s="38"/>
      <c r="I9" s="38">
        <v>6.2</v>
      </c>
      <c r="J9" s="43"/>
    </row>
    <row r="10" s="27" customFormat="1" ht="9.75" customHeight="1" spans="1:10">
      <c r="A10" s="39"/>
      <c r="B10" s="39"/>
      <c r="C10" s="39"/>
      <c r="D10" s="39"/>
      <c r="E10" s="39"/>
      <c r="F10" s="39"/>
      <c r="G10" s="39"/>
      <c r="H10" s="39"/>
      <c r="I10" s="39"/>
      <c r="J10" s="46"/>
    </row>
    <row r="11" s="27" customFormat="1"/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12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1"/>
      <c r="B1" s="2"/>
      <c r="C1" s="2"/>
      <c r="D1" s="2"/>
      <c r="E1" s="24"/>
      <c r="F1" s="24"/>
      <c r="G1" s="25"/>
      <c r="H1" s="25"/>
      <c r="I1" s="17" t="s">
        <v>269</v>
      </c>
      <c r="J1" s="6"/>
    </row>
    <row r="2" s="27" customFormat="1" ht="22.9" customHeight="1" spans="1:10">
      <c r="A2" s="28"/>
      <c r="B2" s="29" t="s">
        <v>270</v>
      </c>
      <c r="C2" s="29"/>
      <c r="D2" s="29"/>
      <c r="E2" s="29"/>
      <c r="F2" s="29"/>
      <c r="G2" s="29"/>
      <c r="H2" s="29"/>
      <c r="I2" s="29"/>
      <c r="J2" s="32" t="s">
        <v>2</v>
      </c>
    </row>
    <row r="3" s="27" customFormat="1" ht="19.5" customHeight="1" spans="1:10">
      <c r="A3" s="30"/>
      <c r="B3" s="31" t="s">
        <v>4</v>
      </c>
      <c r="C3" s="31"/>
      <c r="D3" s="31"/>
      <c r="E3" s="31"/>
      <c r="F3" s="31"/>
      <c r="G3" s="30"/>
      <c r="H3" s="30"/>
      <c r="I3" s="41" t="s">
        <v>5</v>
      </c>
      <c r="J3" s="42"/>
    </row>
    <row r="4" s="27" customFormat="1" ht="24.4" customHeight="1" spans="1:10">
      <c r="A4" s="32"/>
      <c r="B4" s="33" t="s">
        <v>8</v>
      </c>
      <c r="C4" s="33"/>
      <c r="D4" s="33"/>
      <c r="E4" s="33"/>
      <c r="F4" s="33"/>
      <c r="G4" s="33" t="s">
        <v>271</v>
      </c>
      <c r="H4" s="33"/>
      <c r="I4" s="33"/>
      <c r="J4" s="43"/>
    </row>
    <row r="5" s="27" customFormat="1" ht="24.4" customHeight="1" spans="1:10">
      <c r="A5" s="34"/>
      <c r="B5" s="33" t="s">
        <v>80</v>
      </c>
      <c r="C5" s="33"/>
      <c r="D5" s="33"/>
      <c r="E5" s="33" t="s">
        <v>69</v>
      </c>
      <c r="F5" s="33" t="s">
        <v>70</v>
      </c>
      <c r="G5" s="33" t="s">
        <v>58</v>
      </c>
      <c r="H5" s="33" t="s">
        <v>76</v>
      </c>
      <c r="I5" s="33" t="s">
        <v>77</v>
      </c>
      <c r="J5" s="43"/>
    </row>
    <row r="6" s="27" customFormat="1" ht="24.4" customHeight="1" spans="1:10">
      <c r="A6" s="34"/>
      <c r="B6" s="33" t="s">
        <v>81</v>
      </c>
      <c r="C6" s="33" t="s">
        <v>82</v>
      </c>
      <c r="D6" s="33" t="s">
        <v>83</v>
      </c>
      <c r="E6" s="33"/>
      <c r="F6" s="33"/>
      <c r="G6" s="33"/>
      <c r="H6" s="33"/>
      <c r="I6" s="33"/>
      <c r="J6" s="44"/>
    </row>
    <row r="7" s="27" customFormat="1" ht="22.9" customHeight="1" spans="1:10">
      <c r="A7" s="35"/>
      <c r="B7" s="33"/>
      <c r="C7" s="33"/>
      <c r="D7" s="33"/>
      <c r="E7" s="33"/>
      <c r="F7" s="33" t="s">
        <v>71</v>
      </c>
      <c r="G7" s="36"/>
      <c r="H7" s="36"/>
      <c r="I7" s="36"/>
      <c r="J7" s="45"/>
    </row>
    <row r="8" s="27" customFormat="1" ht="22.9" customHeight="1" spans="1:10">
      <c r="A8" s="34"/>
      <c r="B8" s="37"/>
      <c r="C8" s="37"/>
      <c r="D8" s="37"/>
      <c r="E8" s="37"/>
      <c r="F8" s="37" t="s">
        <v>22</v>
      </c>
      <c r="G8" s="38"/>
      <c r="H8" s="38"/>
      <c r="I8" s="38"/>
      <c r="J8" s="43"/>
    </row>
    <row r="9" s="27" customFormat="1" ht="22.9" customHeight="1" spans="1:10">
      <c r="A9" s="34"/>
      <c r="B9" s="37"/>
      <c r="C9" s="37"/>
      <c r="D9" s="37"/>
      <c r="E9" s="37"/>
      <c r="F9" s="37" t="s">
        <v>22</v>
      </c>
      <c r="G9" s="38"/>
      <c r="H9" s="38"/>
      <c r="I9" s="38"/>
      <c r="J9" s="43"/>
    </row>
    <row r="10" s="27" customFormat="1" ht="22.9" customHeight="1" spans="1:10">
      <c r="A10" s="34"/>
      <c r="B10" s="37"/>
      <c r="C10" s="37"/>
      <c r="D10" s="37"/>
      <c r="E10" s="37"/>
      <c r="F10" s="37" t="s">
        <v>108</v>
      </c>
      <c r="G10" s="38"/>
      <c r="H10" s="38"/>
      <c r="I10" s="38"/>
      <c r="J10" s="44"/>
    </row>
    <row r="11" s="27" customFormat="1" ht="9.75" customHeight="1" spans="1:10">
      <c r="A11" s="39"/>
      <c r="B11" s="40"/>
      <c r="C11" s="40"/>
      <c r="D11" s="40"/>
      <c r="E11" s="40"/>
      <c r="F11" s="39"/>
      <c r="G11" s="39"/>
      <c r="H11" s="39"/>
      <c r="I11" s="39"/>
      <c r="J11" s="46"/>
    </row>
    <row r="12" s="27" customFormat="1"/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10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"/>
      <c r="B1" s="2"/>
      <c r="C1" s="24"/>
      <c r="D1" s="25"/>
      <c r="E1" s="25"/>
      <c r="F1" s="25"/>
      <c r="G1" s="25"/>
      <c r="H1" s="25"/>
      <c r="I1" s="17" t="s">
        <v>272</v>
      </c>
      <c r="J1" s="6"/>
    </row>
    <row r="2" ht="22.9" customHeight="1" spans="1:10">
      <c r="A2" s="1"/>
      <c r="B2" s="3" t="s">
        <v>273</v>
      </c>
      <c r="C2" s="3"/>
      <c r="D2" s="3"/>
      <c r="E2" s="3"/>
      <c r="F2" s="3"/>
      <c r="G2" s="3"/>
      <c r="H2" s="3"/>
      <c r="I2" s="3"/>
      <c r="J2" s="6" t="s">
        <v>2</v>
      </c>
    </row>
    <row r="3" ht="19.5" customHeight="1" spans="1:10">
      <c r="A3" s="4"/>
      <c r="B3" s="5" t="s">
        <v>4</v>
      </c>
      <c r="C3" s="5"/>
      <c r="D3" s="18"/>
      <c r="E3" s="18"/>
      <c r="F3" s="18"/>
      <c r="G3" s="18"/>
      <c r="H3" s="18"/>
      <c r="I3" s="18" t="s">
        <v>5</v>
      </c>
      <c r="J3" s="19"/>
    </row>
    <row r="4" ht="24.4" customHeight="1" spans="1:10">
      <c r="A4" s="6"/>
      <c r="B4" s="7" t="s">
        <v>262</v>
      </c>
      <c r="C4" s="7" t="s">
        <v>70</v>
      </c>
      <c r="D4" s="7" t="s">
        <v>263</v>
      </c>
      <c r="E4" s="7"/>
      <c r="F4" s="7"/>
      <c r="G4" s="7"/>
      <c r="H4" s="7"/>
      <c r="I4" s="7"/>
      <c r="J4" s="20"/>
    </row>
    <row r="5" ht="24.4" customHeight="1" spans="1:10">
      <c r="A5" s="8"/>
      <c r="B5" s="7"/>
      <c r="C5" s="7"/>
      <c r="D5" s="7" t="s">
        <v>58</v>
      </c>
      <c r="E5" s="26" t="s">
        <v>264</v>
      </c>
      <c r="F5" s="7" t="s">
        <v>265</v>
      </c>
      <c r="G5" s="7"/>
      <c r="H5" s="7"/>
      <c r="I5" s="7" t="s">
        <v>266</v>
      </c>
      <c r="J5" s="20"/>
    </row>
    <row r="6" ht="24.4" customHeight="1" spans="1:10">
      <c r="A6" s="8"/>
      <c r="B6" s="7"/>
      <c r="C6" s="7"/>
      <c r="D6" s="7"/>
      <c r="E6" s="26"/>
      <c r="F6" s="7" t="s">
        <v>139</v>
      </c>
      <c r="G6" s="7" t="s">
        <v>267</v>
      </c>
      <c r="H6" s="7" t="s">
        <v>268</v>
      </c>
      <c r="I6" s="7"/>
      <c r="J6" s="21"/>
    </row>
    <row r="7" ht="22.9" customHeight="1" spans="1:10">
      <c r="A7" s="9"/>
      <c r="B7" s="10"/>
      <c r="C7" s="10" t="s">
        <v>71</v>
      </c>
      <c r="D7" s="11"/>
      <c r="E7" s="11"/>
      <c r="F7" s="11"/>
      <c r="G7" s="11"/>
      <c r="H7" s="11"/>
      <c r="I7" s="11"/>
      <c r="J7" s="22"/>
    </row>
    <row r="8" ht="22.9" customHeight="1" spans="1:10">
      <c r="A8" s="8"/>
      <c r="B8" s="12"/>
      <c r="C8" s="12" t="s">
        <v>22</v>
      </c>
      <c r="D8" s="13"/>
      <c r="E8" s="13"/>
      <c r="F8" s="13"/>
      <c r="G8" s="13"/>
      <c r="H8" s="13"/>
      <c r="I8" s="13"/>
      <c r="J8" s="20"/>
    </row>
    <row r="9" ht="22.9" customHeight="1" spans="1:10">
      <c r="A9" s="8"/>
      <c r="B9" s="12"/>
      <c r="C9" s="12" t="s">
        <v>108</v>
      </c>
      <c r="D9" s="14"/>
      <c r="E9" s="14"/>
      <c r="F9" s="14"/>
      <c r="G9" s="14"/>
      <c r="H9" s="14"/>
      <c r="I9" s="14"/>
      <c r="J9" s="20"/>
    </row>
    <row r="10" ht="9.75" customHeight="1" spans="1:10">
      <c r="A10" s="15"/>
      <c r="B10" s="15"/>
      <c r="C10" s="15"/>
      <c r="D10" s="15"/>
      <c r="E10" s="15"/>
      <c r="F10" s="15"/>
      <c r="G10" s="15"/>
      <c r="H10" s="15"/>
      <c r="I10" s="15"/>
      <c r="J10" s="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11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17" t="s">
        <v>274</v>
      </c>
      <c r="J1" s="6"/>
    </row>
    <row r="2" ht="22.9" customHeight="1" spans="1:10">
      <c r="A2" s="1"/>
      <c r="B2" s="3" t="s">
        <v>275</v>
      </c>
      <c r="C2" s="3"/>
      <c r="D2" s="3"/>
      <c r="E2" s="3"/>
      <c r="F2" s="3"/>
      <c r="G2" s="3"/>
      <c r="H2" s="3"/>
      <c r="I2" s="3"/>
      <c r="J2" s="6" t="s">
        <v>2</v>
      </c>
    </row>
    <row r="3" ht="19.5" customHeight="1" spans="1:10">
      <c r="A3" s="4"/>
      <c r="B3" s="5" t="s">
        <v>4</v>
      </c>
      <c r="C3" s="5"/>
      <c r="D3" s="5"/>
      <c r="E3" s="5"/>
      <c r="F3" s="5"/>
      <c r="G3" s="4"/>
      <c r="H3" s="4"/>
      <c r="I3" s="18" t="s">
        <v>5</v>
      </c>
      <c r="J3" s="19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276</v>
      </c>
      <c r="H4" s="7"/>
      <c r="I4" s="7"/>
      <c r="J4" s="20"/>
    </row>
    <row r="5" ht="24.4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0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1"/>
    </row>
    <row r="7" ht="22.9" customHeight="1" spans="1:10">
      <c r="A7" s="9"/>
      <c r="B7" s="10"/>
      <c r="C7" s="10"/>
      <c r="D7" s="10"/>
      <c r="E7" s="10"/>
      <c r="F7" s="10" t="s">
        <v>71</v>
      </c>
      <c r="G7" s="11"/>
      <c r="H7" s="11"/>
      <c r="I7" s="11"/>
      <c r="J7" s="22"/>
    </row>
    <row r="8" ht="22.9" customHeight="1" spans="1:10">
      <c r="A8" s="8"/>
      <c r="B8" s="12"/>
      <c r="C8" s="12"/>
      <c r="D8" s="12"/>
      <c r="E8" s="12"/>
      <c r="F8" s="12" t="s">
        <v>22</v>
      </c>
      <c r="G8" s="13"/>
      <c r="H8" s="13"/>
      <c r="I8" s="13"/>
      <c r="J8" s="20"/>
    </row>
    <row r="9" ht="22.9" customHeight="1" spans="1:10">
      <c r="A9" s="8"/>
      <c r="B9" s="12"/>
      <c r="C9" s="12"/>
      <c r="D9" s="12"/>
      <c r="E9" s="12"/>
      <c r="F9" s="12" t="s">
        <v>22</v>
      </c>
      <c r="G9" s="13"/>
      <c r="H9" s="13"/>
      <c r="I9" s="13"/>
      <c r="J9" s="20"/>
    </row>
    <row r="10" ht="22.9" customHeight="1" spans="1:10">
      <c r="A10" s="8"/>
      <c r="B10" s="12"/>
      <c r="C10" s="12"/>
      <c r="D10" s="12"/>
      <c r="E10" s="12"/>
      <c r="F10" s="12" t="s">
        <v>108</v>
      </c>
      <c r="G10" s="13"/>
      <c r="H10" s="14"/>
      <c r="I10" s="14"/>
      <c r="J10" s="20"/>
    </row>
    <row r="11" ht="9.75" customHeight="1" spans="1:10">
      <c r="A11" s="15"/>
      <c r="B11" s="16"/>
      <c r="C11" s="16"/>
      <c r="D11" s="16"/>
      <c r="E11" s="16"/>
      <c r="F11" s="15"/>
      <c r="G11" s="15"/>
      <c r="H11" s="15"/>
      <c r="I11" s="15"/>
      <c r="J11" s="2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"/>
  <sheetViews>
    <sheetView workbookViewId="0">
      <pane ySplit="5" topLeftCell="A6" activePane="bottomLeft" state="frozen"/>
      <selection/>
      <selection pane="bottomLeft" activeCell="D44" sqref="D44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ht="16.35" customHeight="1" spans="1:6">
      <c r="A1" s="87"/>
      <c r="B1" s="2"/>
      <c r="C1" s="24"/>
      <c r="D1" s="88"/>
      <c r="E1" s="2" t="s">
        <v>1</v>
      </c>
      <c r="F1" s="85" t="s">
        <v>2</v>
      </c>
    </row>
    <row r="2" ht="22.9" customHeight="1" spans="1:6">
      <c r="A2" s="88"/>
      <c r="B2" s="90" t="s">
        <v>3</v>
      </c>
      <c r="C2" s="90"/>
      <c r="D2" s="90"/>
      <c r="E2" s="90"/>
      <c r="F2" s="85"/>
    </row>
    <row r="3" ht="19.5" customHeight="1" spans="1:6">
      <c r="A3" s="91"/>
      <c r="B3" s="5" t="s">
        <v>4</v>
      </c>
      <c r="C3" s="70"/>
      <c r="D3" s="70"/>
      <c r="E3" s="92" t="s">
        <v>5</v>
      </c>
      <c r="F3" s="86"/>
    </row>
    <row r="4" ht="24.4" customHeight="1" spans="1:6">
      <c r="A4" s="93"/>
      <c r="B4" s="74" t="s">
        <v>6</v>
      </c>
      <c r="C4" s="74"/>
      <c r="D4" s="74" t="s">
        <v>7</v>
      </c>
      <c r="E4" s="74"/>
      <c r="F4" s="65"/>
    </row>
    <row r="5" ht="24.4" customHeight="1" spans="1:6">
      <c r="A5" s="93"/>
      <c r="B5" s="74" t="s">
        <v>8</v>
      </c>
      <c r="C5" s="74" t="s">
        <v>9</v>
      </c>
      <c r="D5" s="74" t="s">
        <v>8</v>
      </c>
      <c r="E5" s="74" t="s">
        <v>9</v>
      </c>
      <c r="F5" s="65"/>
    </row>
    <row r="6" ht="22.9" customHeight="1" spans="1:6">
      <c r="A6" s="6"/>
      <c r="B6" s="61" t="s">
        <v>10</v>
      </c>
      <c r="C6" s="62">
        <v>352.61</v>
      </c>
      <c r="D6" s="61" t="s">
        <v>11</v>
      </c>
      <c r="E6" s="62">
        <f>E36-E13-E15-E25</f>
        <v>274.8</v>
      </c>
      <c r="F6" s="21"/>
    </row>
    <row r="7" ht="22.9" customHeight="1" spans="1:6">
      <c r="A7" s="6"/>
      <c r="B7" s="61" t="s">
        <v>12</v>
      </c>
      <c r="C7" s="62">
        <v>0</v>
      </c>
      <c r="D7" s="61" t="s">
        <v>13</v>
      </c>
      <c r="E7" s="62"/>
      <c r="F7" s="21"/>
    </row>
    <row r="8" ht="22.9" customHeight="1" spans="1:6">
      <c r="A8" s="6"/>
      <c r="B8" s="61" t="s">
        <v>14</v>
      </c>
      <c r="C8" s="62">
        <v>0</v>
      </c>
      <c r="D8" s="61" t="s">
        <v>15</v>
      </c>
      <c r="E8" s="62"/>
      <c r="F8" s="21"/>
    </row>
    <row r="9" ht="22.9" customHeight="1" spans="1:6">
      <c r="A9" s="6"/>
      <c r="B9" s="61" t="s">
        <v>16</v>
      </c>
      <c r="C9" s="62">
        <v>0</v>
      </c>
      <c r="D9" s="61" t="s">
        <v>17</v>
      </c>
      <c r="E9" s="62"/>
      <c r="F9" s="21"/>
    </row>
    <row r="10" ht="22.9" customHeight="1" spans="1:6">
      <c r="A10" s="6"/>
      <c r="B10" s="61" t="s">
        <v>18</v>
      </c>
      <c r="C10" s="62">
        <v>0</v>
      </c>
      <c r="D10" s="61" t="s">
        <v>19</v>
      </c>
      <c r="E10" s="62"/>
      <c r="F10" s="21"/>
    </row>
    <row r="11" ht="22.9" customHeight="1" spans="1:6">
      <c r="A11" s="6"/>
      <c r="B11" s="61" t="s">
        <v>20</v>
      </c>
      <c r="C11" s="62">
        <v>0</v>
      </c>
      <c r="D11" s="61" t="s">
        <v>21</v>
      </c>
      <c r="E11" s="62"/>
      <c r="F11" s="21"/>
    </row>
    <row r="12" ht="22.9" customHeight="1" spans="1:6">
      <c r="A12" s="6"/>
      <c r="B12" s="61" t="s">
        <v>22</v>
      </c>
      <c r="C12" s="62"/>
      <c r="D12" s="61" t="s">
        <v>23</v>
      </c>
      <c r="E12" s="62"/>
      <c r="F12" s="21"/>
    </row>
    <row r="13" ht="22.9" customHeight="1" spans="1:6">
      <c r="A13" s="6"/>
      <c r="B13" s="61" t="s">
        <v>22</v>
      </c>
      <c r="C13" s="62"/>
      <c r="D13" s="61" t="s">
        <v>24</v>
      </c>
      <c r="E13" s="62">
        <f>52.52-E15</f>
        <v>35.66</v>
      </c>
      <c r="F13" s="21"/>
    </row>
    <row r="14" ht="22.9" customHeight="1" spans="1:6">
      <c r="A14" s="6"/>
      <c r="B14" s="61" t="s">
        <v>22</v>
      </c>
      <c r="C14" s="62"/>
      <c r="D14" s="61" t="s">
        <v>25</v>
      </c>
      <c r="E14" s="62"/>
      <c r="F14" s="21"/>
    </row>
    <row r="15" ht="22.9" customHeight="1" spans="1:6">
      <c r="A15" s="6"/>
      <c r="B15" s="61" t="s">
        <v>22</v>
      </c>
      <c r="C15" s="62"/>
      <c r="D15" s="61" t="s">
        <v>26</v>
      </c>
      <c r="E15" s="62">
        <v>16.86</v>
      </c>
      <c r="F15" s="21"/>
    </row>
    <row r="16" ht="22.9" customHeight="1" spans="1:6">
      <c r="A16" s="6"/>
      <c r="B16" s="61" t="s">
        <v>22</v>
      </c>
      <c r="C16" s="62"/>
      <c r="D16" s="61" t="s">
        <v>27</v>
      </c>
      <c r="E16" s="62"/>
      <c r="F16" s="21"/>
    </row>
    <row r="17" ht="22.9" customHeight="1" spans="1:6">
      <c r="A17" s="6"/>
      <c r="B17" s="61" t="s">
        <v>22</v>
      </c>
      <c r="C17" s="62"/>
      <c r="D17" s="61" t="s">
        <v>28</v>
      </c>
      <c r="E17" s="62"/>
      <c r="F17" s="21"/>
    </row>
    <row r="18" ht="22.9" customHeight="1" spans="1:6">
      <c r="A18" s="6"/>
      <c r="B18" s="61" t="s">
        <v>22</v>
      </c>
      <c r="C18" s="62"/>
      <c r="D18" s="61" t="s">
        <v>29</v>
      </c>
      <c r="E18" s="62"/>
      <c r="F18" s="21"/>
    </row>
    <row r="19" ht="22.9" customHeight="1" spans="1:6">
      <c r="A19" s="6"/>
      <c r="B19" s="61" t="s">
        <v>22</v>
      </c>
      <c r="C19" s="62"/>
      <c r="D19" s="61" t="s">
        <v>30</v>
      </c>
      <c r="E19" s="62"/>
      <c r="F19" s="21"/>
    </row>
    <row r="20" ht="22.9" customHeight="1" spans="1:6">
      <c r="A20" s="6"/>
      <c r="B20" s="61" t="s">
        <v>22</v>
      </c>
      <c r="C20" s="62"/>
      <c r="D20" s="61" t="s">
        <v>31</v>
      </c>
      <c r="E20" s="62"/>
      <c r="F20" s="21"/>
    </row>
    <row r="21" ht="22.9" customHeight="1" spans="1:6">
      <c r="A21" s="6"/>
      <c r="B21" s="61" t="s">
        <v>22</v>
      </c>
      <c r="C21" s="62"/>
      <c r="D21" s="61" t="s">
        <v>32</v>
      </c>
      <c r="E21" s="62"/>
      <c r="F21" s="21"/>
    </row>
    <row r="22" ht="22.9" customHeight="1" spans="1:6">
      <c r="A22" s="6"/>
      <c r="B22" s="61" t="s">
        <v>22</v>
      </c>
      <c r="C22" s="62"/>
      <c r="D22" s="61" t="s">
        <v>33</v>
      </c>
      <c r="E22" s="62"/>
      <c r="F22" s="21"/>
    </row>
    <row r="23" ht="22.9" customHeight="1" spans="1:6">
      <c r="A23" s="6"/>
      <c r="B23" s="61" t="s">
        <v>22</v>
      </c>
      <c r="C23" s="62"/>
      <c r="D23" s="61" t="s">
        <v>34</v>
      </c>
      <c r="E23" s="62"/>
      <c r="F23" s="21"/>
    </row>
    <row r="24" ht="22.9" customHeight="1" spans="1:6">
      <c r="A24" s="6"/>
      <c r="B24" s="61" t="s">
        <v>22</v>
      </c>
      <c r="C24" s="62"/>
      <c r="D24" s="61" t="s">
        <v>35</v>
      </c>
      <c r="E24" s="62"/>
      <c r="F24" s="21"/>
    </row>
    <row r="25" ht="22.9" customHeight="1" spans="1:6">
      <c r="A25" s="6"/>
      <c r="B25" s="61" t="s">
        <v>22</v>
      </c>
      <c r="C25" s="62"/>
      <c r="D25" s="61" t="s">
        <v>36</v>
      </c>
      <c r="E25" s="62">
        <v>25.29</v>
      </c>
      <c r="F25" s="21"/>
    </row>
    <row r="26" ht="22.9" customHeight="1" spans="1:6">
      <c r="A26" s="6"/>
      <c r="B26" s="61" t="s">
        <v>22</v>
      </c>
      <c r="C26" s="62"/>
      <c r="D26" s="61" t="s">
        <v>37</v>
      </c>
      <c r="E26" s="62"/>
      <c r="F26" s="21"/>
    </row>
    <row r="27" ht="22.9" customHeight="1" spans="1:6">
      <c r="A27" s="6"/>
      <c r="B27" s="61" t="s">
        <v>22</v>
      </c>
      <c r="C27" s="62"/>
      <c r="D27" s="61" t="s">
        <v>38</v>
      </c>
      <c r="E27" s="62"/>
      <c r="F27" s="21"/>
    </row>
    <row r="28" ht="22.9" customHeight="1" spans="1:6">
      <c r="A28" s="6"/>
      <c r="B28" s="61" t="s">
        <v>22</v>
      </c>
      <c r="C28" s="62"/>
      <c r="D28" s="61" t="s">
        <v>39</v>
      </c>
      <c r="E28" s="62"/>
      <c r="F28" s="21"/>
    </row>
    <row r="29" ht="22.9" customHeight="1" spans="1:6">
      <c r="A29" s="6"/>
      <c r="B29" s="61" t="s">
        <v>22</v>
      </c>
      <c r="C29" s="62"/>
      <c r="D29" s="61" t="s">
        <v>40</v>
      </c>
      <c r="E29" s="62"/>
      <c r="F29" s="21"/>
    </row>
    <row r="30" ht="22.9" customHeight="1" spans="1:6">
      <c r="A30" s="6"/>
      <c r="B30" s="61" t="s">
        <v>22</v>
      </c>
      <c r="C30" s="62"/>
      <c r="D30" s="61" t="s">
        <v>41</v>
      </c>
      <c r="E30" s="62"/>
      <c r="F30" s="21"/>
    </row>
    <row r="31" ht="22.9" customHeight="1" spans="1:6">
      <c r="A31" s="6"/>
      <c r="B31" s="61" t="s">
        <v>22</v>
      </c>
      <c r="C31" s="62"/>
      <c r="D31" s="61" t="s">
        <v>42</v>
      </c>
      <c r="E31" s="62"/>
      <c r="F31" s="21"/>
    </row>
    <row r="32" ht="22.9" customHeight="1" spans="1:6">
      <c r="A32" s="6"/>
      <c r="B32" s="61" t="s">
        <v>22</v>
      </c>
      <c r="C32" s="62"/>
      <c r="D32" s="61" t="s">
        <v>43</v>
      </c>
      <c r="E32" s="62"/>
      <c r="F32" s="21"/>
    </row>
    <row r="33" ht="22.9" customHeight="1" spans="1:6">
      <c r="A33" s="6"/>
      <c r="B33" s="61" t="s">
        <v>22</v>
      </c>
      <c r="C33" s="62"/>
      <c r="D33" s="61" t="s">
        <v>44</v>
      </c>
      <c r="E33" s="62"/>
      <c r="F33" s="21"/>
    </row>
    <row r="34" ht="22.9" customHeight="1" spans="1:6">
      <c r="A34" s="6"/>
      <c r="B34" s="61" t="s">
        <v>22</v>
      </c>
      <c r="C34" s="62"/>
      <c r="D34" s="61" t="s">
        <v>45</v>
      </c>
      <c r="E34" s="62"/>
      <c r="F34" s="21"/>
    </row>
    <row r="35" ht="22.9" customHeight="1" spans="1:6">
      <c r="A35" s="6"/>
      <c r="B35" s="61" t="s">
        <v>22</v>
      </c>
      <c r="C35" s="62"/>
      <c r="D35" s="61" t="s">
        <v>46</v>
      </c>
      <c r="E35" s="62"/>
      <c r="F35" s="21"/>
    </row>
    <row r="36" ht="22.9" customHeight="1" spans="1:6">
      <c r="A36" s="9"/>
      <c r="B36" s="58" t="s">
        <v>47</v>
      </c>
      <c r="C36" s="59">
        <v>352.61</v>
      </c>
      <c r="D36" s="58" t="s">
        <v>48</v>
      </c>
      <c r="E36" s="59">
        <v>352.61</v>
      </c>
      <c r="F36" s="22"/>
    </row>
    <row r="37" ht="22.9" customHeight="1" spans="1:6">
      <c r="A37" s="6"/>
      <c r="B37" s="61" t="s">
        <v>49</v>
      </c>
      <c r="C37" s="62"/>
      <c r="D37" s="61" t="s">
        <v>50</v>
      </c>
      <c r="E37" s="62"/>
      <c r="F37" s="95"/>
    </row>
    <row r="38" ht="22.9" customHeight="1" spans="1:6">
      <c r="A38" s="96"/>
      <c r="B38" s="61" t="s">
        <v>51</v>
      </c>
      <c r="C38" s="59">
        <v>35.4</v>
      </c>
      <c r="D38" s="61" t="s">
        <v>52</v>
      </c>
      <c r="E38" s="62"/>
      <c r="F38" s="95"/>
    </row>
    <row r="39" ht="22.9" customHeight="1" spans="1:6">
      <c r="A39" s="96"/>
      <c r="B39" s="97"/>
      <c r="C39" s="97"/>
      <c r="D39" s="61" t="s">
        <v>53</v>
      </c>
      <c r="E39" s="59">
        <v>35.4</v>
      </c>
      <c r="F39" s="95"/>
    </row>
    <row r="40" ht="22.9" customHeight="1" spans="1:6">
      <c r="A40" s="98"/>
      <c r="B40" s="58" t="s">
        <v>54</v>
      </c>
      <c r="C40" s="59">
        <v>388.01</v>
      </c>
      <c r="D40" s="58" t="s">
        <v>55</v>
      </c>
      <c r="E40" s="59">
        <v>388.01</v>
      </c>
      <c r="F40" s="99"/>
    </row>
    <row r="41" ht="9.75" customHeight="1" spans="1:6">
      <c r="A41" s="94"/>
      <c r="B41" s="94"/>
      <c r="C41" s="100"/>
      <c r="D41" s="100"/>
      <c r="E41" s="94"/>
      <c r="F41" s="10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10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ht="16.35" customHeight="1" spans="1:15">
      <c r="A1" s="1"/>
      <c r="B1" s="2"/>
      <c r="C1" s="24"/>
      <c r="D1" s="25"/>
      <c r="E1" s="25"/>
      <c r="F1" s="25"/>
      <c r="G1" s="24"/>
      <c r="H1" s="24"/>
      <c r="I1" s="24"/>
      <c r="J1" s="24"/>
      <c r="K1" s="24"/>
      <c r="L1" s="24"/>
      <c r="M1" s="24"/>
      <c r="N1" s="17" t="s">
        <v>56</v>
      </c>
      <c r="O1" s="6"/>
    </row>
    <row r="2" ht="22.9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" customHeight="1" spans="1:15">
      <c r="A3" s="4"/>
      <c r="B3" s="5" t="s">
        <v>4</v>
      </c>
      <c r="C3" s="5"/>
      <c r="D3" s="4"/>
      <c r="E3" s="4"/>
      <c r="F3" s="78"/>
      <c r="G3" s="4"/>
      <c r="H3" s="78"/>
      <c r="I3" s="78"/>
      <c r="J3" s="78"/>
      <c r="K3" s="78"/>
      <c r="L3" s="78"/>
      <c r="M3" s="78"/>
      <c r="N3" s="18" t="s">
        <v>5</v>
      </c>
      <c r="O3" s="19"/>
    </row>
    <row r="4" ht="24.4" customHeight="1" spans="1:15">
      <c r="A4" s="8"/>
      <c r="B4" s="26" t="s">
        <v>8</v>
      </c>
      <c r="C4" s="26"/>
      <c r="D4" s="26" t="s">
        <v>58</v>
      </c>
      <c r="E4" s="26" t="s">
        <v>59</v>
      </c>
      <c r="F4" s="26" t="s">
        <v>60</v>
      </c>
      <c r="G4" s="26" t="s">
        <v>61</v>
      </c>
      <c r="H4" s="26" t="s">
        <v>62</v>
      </c>
      <c r="I4" s="26" t="s">
        <v>63</v>
      </c>
      <c r="J4" s="26" t="s">
        <v>64</v>
      </c>
      <c r="K4" s="26" t="s">
        <v>65</v>
      </c>
      <c r="L4" s="26" t="s">
        <v>66</v>
      </c>
      <c r="M4" s="26" t="s">
        <v>67</v>
      </c>
      <c r="N4" s="26" t="s">
        <v>68</v>
      </c>
      <c r="O4" s="21"/>
    </row>
    <row r="5" ht="24.4" customHeight="1" spans="1:15">
      <c r="A5" s="8"/>
      <c r="B5" s="26" t="s">
        <v>69</v>
      </c>
      <c r="C5" s="26" t="s">
        <v>70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1"/>
    </row>
    <row r="6" ht="24.4" customHeight="1" spans="1:15">
      <c r="A6" s="8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1"/>
    </row>
    <row r="7" ht="22.9" customHeight="1" spans="1:15">
      <c r="A7" s="9"/>
      <c r="B7" s="10"/>
      <c r="C7" s="10" t="s">
        <v>71</v>
      </c>
      <c r="D7" s="59">
        <v>388.01</v>
      </c>
      <c r="E7" s="11">
        <v>35.4</v>
      </c>
      <c r="F7" s="11">
        <v>352.61</v>
      </c>
      <c r="G7" s="11"/>
      <c r="H7" s="11"/>
      <c r="I7" s="11"/>
      <c r="J7" s="11"/>
      <c r="K7" s="11"/>
      <c r="L7" s="11"/>
      <c r="M7" s="11"/>
      <c r="N7" s="11"/>
      <c r="O7" s="22"/>
    </row>
    <row r="8" ht="22.9" customHeight="1" spans="1:15">
      <c r="A8" s="8"/>
      <c r="B8" s="12"/>
      <c r="C8" s="12" t="s">
        <v>22</v>
      </c>
      <c r="D8" s="62">
        <v>388.01</v>
      </c>
      <c r="E8" s="13">
        <v>35.4</v>
      </c>
      <c r="F8" s="13">
        <v>352.61</v>
      </c>
      <c r="G8" s="13"/>
      <c r="H8" s="13"/>
      <c r="I8" s="13"/>
      <c r="J8" s="13"/>
      <c r="K8" s="13"/>
      <c r="L8" s="13"/>
      <c r="M8" s="13"/>
      <c r="N8" s="13"/>
      <c r="O8" s="20"/>
    </row>
    <row r="9" ht="22.9" customHeight="1" spans="1:15">
      <c r="A9" s="8"/>
      <c r="B9" s="12" t="s">
        <v>72</v>
      </c>
      <c r="C9" s="12" t="s">
        <v>73</v>
      </c>
      <c r="D9" s="62">
        <v>388.01</v>
      </c>
      <c r="E9" s="13">
        <v>35.4</v>
      </c>
      <c r="F9" s="13">
        <v>352.61</v>
      </c>
      <c r="G9" s="14"/>
      <c r="H9" s="14"/>
      <c r="I9" s="14"/>
      <c r="J9" s="14"/>
      <c r="K9" s="14"/>
      <c r="L9" s="14"/>
      <c r="M9" s="14"/>
      <c r="N9" s="14"/>
      <c r="O9" s="20"/>
    </row>
    <row r="10" ht="9.75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2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L12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16.35" customHeight="1" spans="1:12">
      <c r="A1" s="1"/>
      <c r="B1" s="2"/>
      <c r="C1" s="2"/>
      <c r="D1" s="2"/>
      <c r="E1" s="24"/>
      <c r="F1" s="24"/>
      <c r="G1" s="25"/>
      <c r="H1" s="25"/>
      <c r="I1" s="25"/>
      <c r="J1" s="25"/>
      <c r="K1" s="17" t="s">
        <v>74</v>
      </c>
      <c r="L1" s="6"/>
    </row>
    <row r="2" ht="22.9" customHeight="1" spans="1:12">
      <c r="A2" s="1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" customHeight="1" spans="1:12">
      <c r="A3" s="4"/>
      <c r="B3" s="5" t="s">
        <v>4</v>
      </c>
      <c r="C3" s="5"/>
      <c r="D3" s="5"/>
      <c r="E3" s="5"/>
      <c r="F3" s="5"/>
      <c r="G3" s="4"/>
      <c r="H3" s="4"/>
      <c r="I3" s="78"/>
      <c r="J3" s="78"/>
      <c r="K3" s="18" t="s">
        <v>5</v>
      </c>
      <c r="L3" s="19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76</v>
      </c>
      <c r="I4" s="7" t="s">
        <v>77</v>
      </c>
      <c r="J4" s="7" t="s">
        <v>78</v>
      </c>
      <c r="K4" s="7" t="s">
        <v>79</v>
      </c>
      <c r="L4" s="20"/>
    </row>
    <row r="5" ht="24.4" customHeight="1" spans="1:12">
      <c r="A5" s="8"/>
      <c r="B5" s="7" t="s">
        <v>80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0"/>
    </row>
    <row r="6" ht="24.4" customHeight="1" spans="1:12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7"/>
      <c r="K6" s="7"/>
      <c r="L6" s="21"/>
    </row>
    <row r="7" ht="22.9" customHeight="1" spans="1:12">
      <c r="A7" s="9"/>
      <c r="B7" s="10"/>
      <c r="C7" s="10"/>
      <c r="D7" s="10"/>
      <c r="E7" s="10"/>
      <c r="F7" s="10" t="s">
        <v>71</v>
      </c>
      <c r="G7" s="36">
        <v>388.01</v>
      </c>
      <c r="H7" s="36">
        <v>388.01</v>
      </c>
      <c r="I7" s="11"/>
      <c r="J7" s="11"/>
      <c r="K7" s="11"/>
      <c r="L7" s="22"/>
    </row>
    <row r="8" ht="22.9" customHeight="1" spans="1:12">
      <c r="A8" s="8"/>
      <c r="B8" s="12"/>
      <c r="C8" s="12"/>
      <c r="D8" s="12"/>
      <c r="E8" s="12"/>
      <c r="F8" s="12" t="s">
        <v>22</v>
      </c>
      <c r="G8" s="36">
        <v>388.01</v>
      </c>
      <c r="H8" s="36">
        <v>388.01</v>
      </c>
      <c r="I8" s="13"/>
      <c r="J8" s="13"/>
      <c r="K8" s="13"/>
      <c r="L8" s="20"/>
    </row>
    <row r="9" ht="22.9" customHeight="1" spans="1:12">
      <c r="A9" s="8"/>
      <c r="B9" s="12"/>
      <c r="C9" s="12"/>
      <c r="D9" s="12"/>
      <c r="E9" s="12"/>
      <c r="F9" s="12" t="s">
        <v>73</v>
      </c>
      <c r="G9" s="38">
        <v>388.01</v>
      </c>
      <c r="H9" s="38">
        <f>G9-I9</f>
        <v>383.21</v>
      </c>
      <c r="I9" s="13">
        <v>4.8</v>
      </c>
      <c r="J9" s="13"/>
      <c r="K9" s="13"/>
      <c r="L9" s="20"/>
    </row>
    <row r="10" ht="22.9" customHeight="1" spans="1:12">
      <c r="A10" s="8"/>
      <c r="B10" s="12" t="s">
        <v>84</v>
      </c>
      <c r="C10" s="12" t="s">
        <v>85</v>
      </c>
      <c r="D10" s="12" t="s">
        <v>86</v>
      </c>
      <c r="E10" s="12" t="s">
        <v>72</v>
      </c>
      <c r="F10" s="12" t="s">
        <v>87</v>
      </c>
      <c r="G10" s="38">
        <f>G9-G11</f>
        <v>387.4</v>
      </c>
      <c r="H10" s="38">
        <f>G10-I10</f>
        <v>382.6</v>
      </c>
      <c r="I10" s="14">
        <v>4.8</v>
      </c>
      <c r="J10" s="14"/>
      <c r="K10" s="14"/>
      <c r="L10" s="21"/>
    </row>
    <row r="11" ht="22.9" customHeight="1" spans="1:12">
      <c r="A11" s="8"/>
      <c r="B11" s="12" t="s">
        <v>84</v>
      </c>
      <c r="C11" s="12" t="s">
        <v>85</v>
      </c>
      <c r="D11" s="12" t="s">
        <v>88</v>
      </c>
      <c r="E11" s="12" t="s">
        <v>72</v>
      </c>
      <c r="F11" s="12" t="s">
        <v>89</v>
      </c>
      <c r="G11" s="38">
        <v>0.61</v>
      </c>
      <c r="H11" s="38">
        <v>0.61</v>
      </c>
      <c r="I11" s="14"/>
      <c r="J11" s="14"/>
      <c r="K11" s="14"/>
      <c r="L11" s="21"/>
    </row>
    <row r="12" ht="9.75" customHeight="1" spans="1:12">
      <c r="A12" s="15"/>
      <c r="B12" s="16"/>
      <c r="C12" s="16"/>
      <c r="D12" s="16"/>
      <c r="E12" s="16"/>
      <c r="F12" s="15"/>
      <c r="G12" s="39"/>
      <c r="H12" s="39"/>
      <c r="I12" s="15"/>
      <c r="J12" s="16"/>
      <c r="K12" s="16"/>
      <c r="L12" s="23"/>
    </row>
  </sheetData>
  <mergeCells count="13">
    <mergeCell ref="B1:D1"/>
    <mergeCell ref="B2:K2"/>
    <mergeCell ref="B3:F3"/>
    <mergeCell ref="B4:F4"/>
    <mergeCell ref="B5:D5"/>
    <mergeCell ref="A10:A11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34"/>
  <sheetViews>
    <sheetView workbookViewId="0">
      <pane ySplit="5" topLeftCell="A33" activePane="bottomLeft" state="frozen"/>
      <selection/>
      <selection pane="bottomLeft" activeCell="H8" sqref="H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ht="16.35" customHeight="1" spans="1:9">
      <c r="A1" s="87"/>
      <c r="B1" s="2"/>
      <c r="C1" s="88"/>
      <c r="D1" s="88"/>
      <c r="E1" s="24"/>
      <c r="F1" s="24"/>
      <c r="G1" s="24"/>
      <c r="H1" s="89" t="s">
        <v>90</v>
      </c>
      <c r="I1" s="85" t="s">
        <v>2</v>
      </c>
    </row>
    <row r="2" ht="22.9" customHeight="1" spans="1:9">
      <c r="A2" s="88"/>
      <c r="B2" s="90" t="s">
        <v>91</v>
      </c>
      <c r="C2" s="90"/>
      <c r="D2" s="90"/>
      <c r="E2" s="90"/>
      <c r="F2" s="90"/>
      <c r="G2" s="90"/>
      <c r="H2" s="90"/>
      <c r="I2" s="85"/>
    </row>
    <row r="3" ht="19.5" customHeight="1" spans="1:9">
      <c r="A3" s="91"/>
      <c r="B3" s="5" t="s">
        <v>4</v>
      </c>
      <c r="C3" s="5"/>
      <c r="D3" s="70"/>
      <c r="E3" s="70"/>
      <c r="F3" s="70"/>
      <c r="G3" s="70"/>
      <c r="H3" s="92" t="s">
        <v>5</v>
      </c>
      <c r="I3" s="86"/>
    </row>
    <row r="4" ht="24.4" customHeight="1" spans="1:9">
      <c r="A4" s="93"/>
      <c r="B4" s="74" t="s">
        <v>6</v>
      </c>
      <c r="C4" s="74"/>
      <c r="D4" s="74" t="s">
        <v>7</v>
      </c>
      <c r="E4" s="74"/>
      <c r="F4" s="74"/>
      <c r="G4" s="74"/>
      <c r="H4" s="74"/>
      <c r="I4" s="65"/>
    </row>
    <row r="5" ht="24.4" customHeight="1" spans="1:9">
      <c r="A5" s="93"/>
      <c r="B5" s="74" t="s">
        <v>8</v>
      </c>
      <c r="C5" s="74" t="s">
        <v>9</v>
      </c>
      <c r="D5" s="74" t="s">
        <v>8</v>
      </c>
      <c r="E5" s="74" t="s">
        <v>58</v>
      </c>
      <c r="F5" s="74" t="s">
        <v>92</v>
      </c>
      <c r="G5" s="74" t="s">
        <v>93</v>
      </c>
      <c r="H5" s="74" t="s">
        <v>94</v>
      </c>
      <c r="I5" s="65"/>
    </row>
    <row r="6" ht="22.9" customHeight="1" spans="1:9">
      <c r="A6" s="6"/>
      <c r="B6" s="61" t="s">
        <v>95</v>
      </c>
      <c r="C6" s="62">
        <v>352.61</v>
      </c>
      <c r="D6" s="61" t="s">
        <v>96</v>
      </c>
      <c r="E6" s="62">
        <v>388.01</v>
      </c>
      <c r="F6" s="62">
        <v>388.01</v>
      </c>
      <c r="G6" s="62"/>
      <c r="H6" s="62"/>
      <c r="I6" s="21"/>
    </row>
    <row r="7" ht="22.9" customHeight="1" spans="1:9">
      <c r="A7" s="6"/>
      <c r="B7" s="61" t="s">
        <v>97</v>
      </c>
      <c r="C7" s="62">
        <v>352.61</v>
      </c>
      <c r="D7" s="61" t="s">
        <v>98</v>
      </c>
      <c r="E7" s="62">
        <f>E6-E14-E16-E26</f>
        <v>321.74</v>
      </c>
      <c r="F7" s="62">
        <v>321.76</v>
      </c>
      <c r="G7" s="62"/>
      <c r="H7" s="62"/>
      <c r="I7" s="21"/>
    </row>
    <row r="8" ht="22.9" customHeight="1" spans="1:9">
      <c r="A8" s="6"/>
      <c r="B8" s="61" t="s">
        <v>99</v>
      </c>
      <c r="C8" s="62">
        <v>0</v>
      </c>
      <c r="D8" s="61" t="s">
        <v>100</v>
      </c>
      <c r="E8" s="62">
        <v>0</v>
      </c>
      <c r="F8" s="62">
        <v>0</v>
      </c>
      <c r="G8" s="62"/>
      <c r="H8" s="62"/>
      <c r="I8" s="21"/>
    </row>
    <row r="9" ht="22.9" customHeight="1" spans="1:9">
      <c r="A9" s="6"/>
      <c r="B9" s="61" t="s">
        <v>101</v>
      </c>
      <c r="C9" s="62">
        <v>0</v>
      </c>
      <c r="D9" s="61" t="s">
        <v>102</v>
      </c>
      <c r="E9" s="62">
        <v>0</v>
      </c>
      <c r="F9" s="62">
        <v>0</v>
      </c>
      <c r="G9" s="62"/>
      <c r="H9" s="62"/>
      <c r="I9" s="21"/>
    </row>
    <row r="10" ht="22.9" customHeight="1" spans="1:9">
      <c r="A10" s="6"/>
      <c r="B10" s="61" t="s">
        <v>103</v>
      </c>
      <c r="C10" s="62">
        <v>35.4</v>
      </c>
      <c r="D10" s="61" t="s">
        <v>104</v>
      </c>
      <c r="E10" s="62">
        <v>0</v>
      </c>
      <c r="F10" s="62">
        <v>0</v>
      </c>
      <c r="G10" s="62"/>
      <c r="H10" s="62"/>
      <c r="I10" s="21"/>
    </row>
    <row r="11" ht="22.9" customHeight="1" spans="1:9">
      <c r="A11" s="6"/>
      <c r="B11" s="61" t="s">
        <v>97</v>
      </c>
      <c r="C11" s="62">
        <v>35.4</v>
      </c>
      <c r="D11" s="61" t="s">
        <v>105</v>
      </c>
      <c r="E11" s="62">
        <v>0</v>
      </c>
      <c r="F11" s="62">
        <v>0</v>
      </c>
      <c r="G11" s="62"/>
      <c r="H11" s="62"/>
      <c r="I11" s="21"/>
    </row>
    <row r="12" ht="22.9" customHeight="1" spans="1:9">
      <c r="A12" s="6"/>
      <c r="B12" s="61" t="s">
        <v>99</v>
      </c>
      <c r="C12" s="62">
        <v>0</v>
      </c>
      <c r="D12" s="61" t="s">
        <v>106</v>
      </c>
      <c r="E12" s="62">
        <v>0</v>
      </c>
      <c r="F12" s="62">
        <v>0</v>
      </c>
      <c r="G12" s="62"/>
      <c r="H12" s="62"/>
      <c r="I12" s="21"/>
    </row>
    <row r="13" ht="22.9" customHeight="1" spans="1:9">
      <c r="A13" s="6"/>
      <c r="B13" s="61" t="s">
        <v>101</v>
      </c>
      <c r="C13" s="62">
        <v>0</v>
      </c>
      <c r="D13" s="61" t="s">
        <v>107</v>
      </c>
      <c r="E13" s="62">
        <v>0</v>
      </c>
      <c r="F13" s="62">
        <v>0</v>
      </c>
      <c r="G13" s="62"/>
      <c r="H13" s="62"/>
      <c r="I13" s="21"/>
    </row>
    <row r="14" ht="22.9" customHeight="1" spans="1:9">
      <c r="A14" s="6"/>
      <c r="B14" s="61" t="s">
        <v>108</v>
      </c>
      <c r="C14" s="62"/>
      <c r="D14" s="61" t="s">
        <v>109</v>
      </c>
      <c r="E14" s="62">
        <f>F14-E16</f>
        <v>19.54</v>
      </c>
      <c r="F14" s="62">
        <v>36.4</v>
      </c>
      <c r="G14" s="62"/>
      <c r="H14" s="62"/>
      <c r="I14" s="21"/>
    </row>
    <row r="15" ht="22.9" customHeight="1" spans="1:9">
      <c r="A15" s="6"/>
      <c r="B15" s="61" t="s">
        <v>108</v>
      </c>
      <c r="C15" s="62"/>
      <c r="D15" s="61" t="s">
        <v>110</v>
      </c>
      <c r="E15" s="62">
        <v>0</v>
      </c>
      <c r="F15" s="62">
        <v>0</v>
      </c>
      <c r="G15" s="62"/>
      <c r="H15" s="62"/>
      <c r="I15" s="21"/>
    </row>
    <row r="16" ht="22.9" customHeight="1" spans="1:9">
      <c r="A16" s="6"/>
      <c r="B16" s="61" t="s">
        <v>108</v>
      </c>
      <c r="C16" s="62"/>
      <c r="D16" s="61" t="s">
        <v>111</v>
      </c>
      <c r="E16" s="62">
        <v>16.86</v>
      </c>
      <c r="F16" s="62">
        <v>16.86</v>
      </c>
      <c r="G16" s="62"/>
      <c r="H16" s="62"/>
      <c r="I16" s="21"/>
    </row>
    <row r="17" ht="22.9" customHeight="1" spans="1:9">
      <c r="A17" s="6"/>
      <c r="B17" s="61" t="s">
        <v>108</v>
      </c>
      <c r="C17" s="62"/>
      <c r="D17" s="61" t="s">
        <v>112</v>
      </c>
      <c r="E17" s="62">
        <v>0</v>
      </c>
      <c r="F17" s="62">
        <v>0</v>
      </c>
      <c r="G17" s="62"/>
      <c r="H17" s="62"/>
      <c r="I17" s="21"/>
    </row>
    <row r="18" ht="22.9" customHeight="1" spans="1:9">
      <c r="A18" s="6"/>
      <c r="B18" s="61" t="s">
        <v>108</v>
      </c>
      <c r="C18" s="62"/>
      <c r="D18" s="61" t="s">
        <v>113</v>
      </c>
      <c r="E18" s="62">
        <v>0</v>
      </c>
      <c r="F18" s="62">
        <v>0</v>
      </c>
      <c r="G18" s="62"/>
      <c r="H18" s="62"/>
      <c r="I18" s="21"/>
    </row>
    <row r="19" ht="22.9" customHeight="1" spans="1:9">
      <c r="A19" s="6"/>
      <c r="B19" s="61" t="s">
        <v>108</v>
      </c>
      <c r="C19" s="62"/>
      <c r="D19" s="61" t="s">
        <v>114</v>
      </c>
      <c r="E19" s="62">
        <v>0</v>
      </c>
      <c r="F19" s="62">
        <v>0</v>
      </c>
      <c r="G19" s="62"/>
      <c r="H19" s="62"/>
      <c r="I19" s="21"/>
    </row>
    <row r="20" ht="22.9" customHeight="1" spans="1:9">
      <c r="A20" s="6"/>
      <c r="B20" s="61" t="s">
        <v>108</v>
      </c>
      <c r="C20" s="62"/>
      <c r="D20" s="61" t="s">
        <v>115</v>
      </c>
      <c r="E20" s="62">
        <v>0</v>
      </c>
      <c r="F20" s="62">
        <v>0</v>
      </c>
      <c r="G20" s="62"/>
      <c r="H20" s="62"/>
      <c r="I20" s="21"/>
    </row>
    <row r="21" ht="22.9" customHeight="1" spans="1:9">
      <c r="A21" s="6"/>
      <c r="B21" s="61" t="s">
        <v>108</v>
      </c>
      <c r="C21" s="62"/>
      <c r="D21" s="61" t="s">
        <v>116</v>
      </c>
      <c r="E21" s="62">
        <v>0</v>
      </c>
      <c r="F21" s="62">
        <v>0</v>
      </c>
      <c r="G21" s="62"/>
      <c r="H21" s="62"/>
      <c r="I21" s="21"/>
    </row>
    <row r="22" ht="22.9" customHeight="1" spans="1:9">
      <c r="A22" s="6"/>
      <c r="B22" s="61" t="s">
        <v>108</v>
      </c>
      <c r="C22" s="62"/>
      <c r="D22" s="61" t="s">
        <v>117</v>
      </c>
      <c r="E22" s="62">
        <v>0</v>
      </c>
      <c r="F22" s="62">
        <v>0</v>
      </c>
      <c r="G22" s="62"/>
      <c r="H22" s="62"/>
      <c r="I22" s="21"/>
    </row>
    <row r="23" ht="22.9" customHeight="1" spans="1:9">
      <c r="A23" s="6"/>
      <c r="B23" s="61" t="s">
        <v>108</v>
      </c>
      <c r="C23" s="62"/>
      <c r="D23" s="61" t="s">
        <v>118</v>
      </c>
      <c r="E23" s="62">
        <v>0</v>
      </c>
      <c r="F23" s="62">
        <v>0</v>
      </c>
      <c r="G23" s="62"/>
      <c r="H23" s="62"/>
      <c r="I23" s="21"/>
    </row>
    <row r="24" ht="22.9" customHeight="1" spans="1:9">
      <c r="A24" s="6"/>
      <c r="B24" s="61" t="s">
        <v>108</v>
      </c>
      <c r="C24" s="62"/>
      <c r="D24" s="61" t="s">
        <v>119</v>
      </c>
      <c r="E24" s="62">
        <v>0</v>
      </c>
      <c r="F24" s="62">
        <v>0</v>
      </c>
      <c r="G24" s="62"/>
      <c r="H24" s="62"/>
      <c r="I24" s="21"/>
    </row>
    <row r="25" ht="22.9" customHeight="1" spans="1:9">
      <c r="A25" s="6"/>
      <c r="B25" s="61" t="s">
        <v>108</v>
      </c>
      <c r="C25" s="62"/>
      <c r="D25" s="61" t="s">
        <v>120</v>
      </c>
      <c r="E25" s="62">
        <v>0</v>
      </c>
      <c r="F25" s="62">
        <v>0</v>
      </c>
      <c r="G25" s="62"/>
      <c r="H25" s="62"/>
      <c r="I25" s="21"/>
    </row>
    <row r="26" ht="22.9" customHeight="1" spans="1:9">
      <c r="A26" s="6"/>
      <c r="B26" s="61" t="s">
        <v>108</v>
      </c>
      <c r="C26" s="62"/>
      <c r="D26" s="61" t="s">
        <v>121</v>
      </c>
      <c r="E26" s="62">
        <v>29.87</v>
      </c>
      <c r="F26" s="62">
        <v>29.87</v>
      </c>
      <c r="G26" s="62"/>
      <c r="H26" s="62"/>
      <c r="I26" s="21"/>
    </row>
    <row r="27" ht="22.9" customHeight="1" spans="1:9">
      <c r="A27" s="6"/>
      <c r="B27" s="61" t="s">
        <v>108</v>
      </c>
      <c r="C27" s="62"/>
      <c r="D27" s="61" t="s">
        <v>122</v>
      </c>
      <c r="E27" s="62">
        <v>0</v>
      </c>
      <c r="F27" s="62">
        <v>0</v>
      </c>
      <c r="G27" s="62"/>
      <c r="H27" s="62"/>
      <c r="I27" s="21"/>
    </row>
    <row r="28" ht="22.9" customHeight="1" spans="1:9">
      <c r="A28" s="6"/>
      <c r="B28" s="61" t="s">
        <v>108</v>
      </c>
      <c r="C28" s="62"/>
      <c r="D28" s="61" t="s">
        <v>123</v>
      </c>
      <c r="E28" s="62">
        <v>0</v>
      </c>
      <c r="F28" s="62">
        <v>0</v>
      </c>
      <c r="G28" s="62"/>
      <c r="H28" s="62"/>
      <c r="I28" s="21"/>
    </row>
    <row r="29" ht="22.9" customHeight="1" spans="1:9">
      <c r="A29" s="6"/>
      <c r="B29" s="61" t="s">
        <v>108</v>
      </c>
      <c r="C29" s="62"/>
      <c r="D29" s="61" t="s">
        <v>124</v>
      </c>
      <c r="E29" s="62">
        <v>0</v>
      </c>
      <c r="F29" s="62">
        <v>0</v>
      </c>
      <c r="G29" s="62"/>
      <c r="H29" s="62"/>
      <c r="I29" s="21"/>
    </row>
    <row r="30" ht="22.9" customHeight="1" spans="1:9">
      <c r="A30" s="6"/>
      <c r="B30" s="61" t="s">
        <v>108</v>
      </c>
      <c r="C30" s="62"/>
      <c r="D30" s="61" t="s">
        <v>125</v>
      </c>
      <c r="E30" s="62">
        <v>0</v>
      </c>
      <c r="F30" s="62">
        <v>0</v>
      </c>
      <c r="G30" s="62"/>
      <c r="H30" s="62"/>
      <c r="I30" s="21"/>
    </row>
    <row r="31" ht="22.9" customHeight="1" spans="1:9">
      <c r="A31" s="6"/>
      <c r="B31" s="61" t="s">
        <v>108</v>
      </c>
      <c r="C31" s="62"/>
      <c r="D31" s="61" t="s">
        <v>126</v>
      </c>
      <c r="E31" s="62">
        <v>0</v>
      </c>
      <c r="F31" s="62">
        <v>0</v>
      </c>
      <c r="G31" s="62"/>
      <c r="H31" s="62"/>
      <c r="I31" s="21"/>
    </row>
    <row r="32" ht="22.9" customHeight="1" spans="1:9">
      <c r="A32" s="6"/>
      <c r="B32" s="61" t="s">
        <v>108</v>
      </c>
      <c r="C32" s="62"/>
      <c r="D32" s="61" t="s">
        <v>127</v>
      </c>
      <c r="E32" s="62">
        <v>0</v>
      </c>
      <c r="F32" s="62">
        <v>0</v>
      </c>
      <c r="G32" s="62"/>
      <c r="H32" s="62"/>
      <c r="I32" s="21"/>
    </row>
    <row r="33" ht="22.9" customHeight="1" spans="1:9">
      <c r="A33" s="6"/>
      <c r="B33" s="61" t="s">
        <v>108</v>
      </c>
      <c r="C33" s="62"/>
      <c r="D33" s="61" t="s">
        <v>128</v>
      </c>
      <c r="E33" s="62">
        <v>0</v>
      </c>
      <c r="F33" s="62">
        <v>0</v>
      </c>
      <c r="G33" s="62"/>
      <c r="H33" s="62"/>
      <c r="I33" s="21"/>
    </row>
    <row r="34" ht="9.75" customHeight="1" spans="1:9">
      <c r="A34" s="94"/>
      <c r="B34" s="94"/>
      <c r="C34" s="94"/>
      <c r="D34" s="71"/>
      <c r="E34" s="94"/>
      <c r="F34" s="94"/>
      <c r="G34" s="94"/>
      <c r="H34" s="94"/>
      <c r="I34" s="69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AN38"/>
  <sheetViews>
    <sheetView tabSelected="1" topLeftCell="D1"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0.25" customWidth="1"/>
    <col min="10" max="10" width="10.25" style="73" customWidth="1"/>
    <col min="11" max="26" width="10.25" hidden="1" customWidth="1"/>
    <col min="27" max="27" width="17.625" style="73" customWidth="1"/>
    <col min="28" max="28" width="10.875" style="73" customWidth="1"/>
    <col min="29" max="29" width="8.625" style="73" customWidth="1"/>
    <col min="30" max="39" width="10.25" customWidth="1"/>
    <col min="40" max="40" width="1.5" customWidth="1"/>
    <col min="41" max="42" width="9.75" customWidth="1"/>
  </cols>
  <sheetData>
    <row r="1" ht="16.35" customHeight="1" spans="1:40">
      <c r="A1" s="2"/>
      <c r="B1" s="2"/>
      <c r="C1" s="2"/>
      <c r="D1" s="24"/>
      <c r="E1" s="24"/>
      <c r="F1" s="1"/>
      <c r="G1" s="1"/>
      <c r="H1" s="1"/>
      <c r="I1" s="24"/>
      <c r="J1" s="76"/>
      <c r="K1" s="1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76"/>
      <c r="AB1" s="76"/>
      <c r="AC1" s="76"/>
      <c r="AD1" s="24"/>
      <c r="AE1" s="24"/>
      <c r="AF1" s="24"/>
      <c r="AG1" s="24"/>
      <c r="AH1" s="24"/>
      <c r="AI1" s="24"/>
      <c r="AJ1" s="24"/>
      <c r="AK1" s="24"/>
      <c r="AL1" s="24"/>
      <c r="AM1" s="54" t="s">
        <v>129</v>
      </c>
      <c r="AN1" s="85"/>
    </row>
    <row r="2" ht="22.9" customHeight="1" spans="1:40">
      <c r="A2" s="1"/>
      <c r="B2" s="3" t="s">
        <v>130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85"/>
    </row>
    <row r="3" ht="19.5" customHeight="1" spans="1:40">
      <c r="A3" s="4"/>
      <c r="B3" s="5" t="s">
        <v>4</v>
      </c>
      <c r="C3" s="5"/>
      <c r="D3" s="5"/>
      <c r="E3" s="5"/>
      <c r="F3" s="70"/>
      <c r="G3" s="4"/>
      <c r="H3" s="55"/>
      <c r="I3" s="70"/>
      <c r="J3" s="77"/>
      <c r="K3" s="78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7"/>
      <c r="AB3" s="77"/>
      <c r="AC3" s="77"/>
      <c r="AD3" s="70"/>
      <c r="AE3" s="70"/>
      <c r="AF3" s="70"/>
      <c r="AG3" s="70"/>
      <c r="AH3" s="70"/>
      <c r="AI3" s="70"/>
      <c r="AJ3" s="70"/>
      <c r="AK3" s="70"/>
      <c r="AL3" s="55" t="s">
        <v>5</v>
      </c>
      <c r="AM3" s="55"/>
      <c r="AN3" s="86"/>
    </row>
    <row r="4" ht="24.4" customHeight="1" spans="1:40">
      <c r="A4" s="6"/>
      <c r="B4" s="74" t="s">
        <v>8</v>
      </c>
      <c r="C4" s="74"/>
      <c r="D4" s="74"/>
      <c r="E4" s="74"/>
      <c r="F4" s="74" t="s">
        <v>131</v>
      </c>
      <c r="G4" s="74" t="s">
        <v>132</v>
      </c>
      <c r="H4" s="74"/>
      <c r="I4" s="74"/>
      <c r="J4" s="74"/>
      <c r="K4" s="74"/>
      <c r="L4" s="74"/>
      <c r="M4" s="74"/>
      <c r="N4" s="74"/>
      <c r="O4" s="74"/>
      <c r="P4" s="74"/>
      <c r="Q4" s="74" t="s">
        <v>133</v>
      </c>
      <c r="R4" s="74"/>
      <c r="S4" s="74"/>
      <c r="T4" s="74"/>
      <c r="U4" s="74"/>
      <c r="V4" s="74"/>
      <c r="W4" s="74"/>
      <c r="X4" s="74"/>
      <c r="Y4" s="74"/>
      <c r="Z4" s="74"/>
      <c r="AA4" s="74" t="s">
        <v>134</v>
      </c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65"/>
    </row>
    <row r="5" ht="24.4" customHeight="1" spans="1:40">
      <c r="A5" s="6"/>
      <c r="B5" s="74" t="s">
        <v>80</v>
      </c>
      <c r="C5" s="74"/>
      <c r="D5" s="74" t="s">
        <v>69</v>
      </c>
      <c r="E5" s="74" t="s">
        <v>70</v>
      </c>
      <c r="F5" s="74"/>
      <c r="G5" s="74" t="s">
        <v>58</v>
      </c>
      <c r="H5" s="74" t="s">
        <v>135</v>
      </c>
      <c r="I5" s="74"/>
      <c r="J5" s="74"/>
      <c r="K5" s="74" t="s">
        <v>136</v>
      </c>
      <c r="L5" s="74"/>
      <c r="M5" s="74"/>
      <c r="N5" s="74" t="s">
        <v>137</v>
      </c>
      <c r="O5" s="74"/>
      <c r="P5" s="74"/>
      <c r="Q5" s="74" t="s">
        <v>58</v>
      </c>
      <c r="R5" s="74" t="s">
        <v>135</v>
      </c>
      <c r="S5" s="74"/>
      <c r="T5" s="74"/>
      <c r="U5" s="74" t="s">
        <v>136</v>
      </c>
      <c r="V5" s="74"/>
      <c r="W5" s="74"/>
      <c r="X5" s="74" t="s">
        <v>137</v>
      </c>
      <c r="Y5" s="74"/>
      <c r="Z5" s="74"/>
      <c r="AA5" s="74" t="s">
        <v>58</v>
      </c>
      <c r="AB5" s="74" t="s">
        <v>135</v>
      </c>
      <c r="AC5" s="74"/>
      <c r="AD5" s="74"/>
      <c r="AE5" s="74" t="s">
        <v>136</v>
      </c>
      <c r="AF5" s="74"/>
      <c r="AG5" s="74"/>
      <c r="AH5" s="74" t="s">
        <v>137</v>
      </c>
      <c r="AI5" s="74"/>
      <c r="AJ5" s="74"/>
      <c r="AK5" s="74" t="s">
        <v>138</v>
      </c>
      <c r="AL5" s="74"/>
      <c r="AM5" s="74"/>
      <c r="AN5" s="65"/>
    </row>
    <row r="6" ht="24.4" customHeight="1" spans="1:40">
      <c r="A6" s="71"/>
      <c r="B6" s="74" t="s">
        <v>81</v>
      </c>
      <c r="C6" s="74" t="s">
        <v>82</v>
      </c>
      <c r="D6" s="74"/>
      <c r="E6" s="74"/>
      <c r="F6" s="74"/>
      <c r="G6" s="74"/>
      <c r="H6" s="74" t="s">
        <v>139</v>
      </c>
      <c r="I6" s="74" t="s">
        <v>76</v>
      </c>
      <c r="J6" s="74" t="s">
        <v>77</v>
      </c>
      <c r="K6" s="74" t="s">
        <v>139</v>
      </c>
      <c r="L6" s="74" t="s">
        <v>76</v>
      </c>
      <c r="M6" s="74" t="s">
        <v>77</v>
      </c>
      <c r="N6" s="74" t="s">
        <v>139</v>
      </c>
      <c r="O6" s="74" t="s">
        <v>76</v>
      </c>
      <c r="P6" s="74" t="s">
        <v>77</v>
      </c>
      <c r="Q6" s="74"/>
      <c r="R6" s="74" t="s">
        <v>139</v>
      </c>
      <c r="S6" s="74" t="s">
        <v>76</v>
      </c>
      <c r="T6" s="74" t="s">
        <v>77</v>
      </c>
      <c r="U6" s="74" t="s">
        <v>139</v>
      </c>
      <c r="V6" s="74" t="s">
        <v>76</v>
      </c>
      <c r="W6" s="74" t="s">
        <v>77</v>
      </c>
      <c r="X6" s="74" t="s">
        <v>139</v>
      </c>
      <c r="Y6" s="74" t="s">
        <v>76</v>
      </c>
      <c r="Z6" s="74" t="s">
        <v>77</v>
      </c>
      <c r="AA6" s="74"/>
      <c r="AB6" s="74" t="s">
        <v>139</v>
      </c>
      <c r="AC6" s="74" t="s">
        <v>76</v>
      </c>
      <c r="AD6" s="74" t="s">
        <v>77</v>
      </c>
      <c r="AE6" s="74" t="s">
        <v>139</v>
      </c>
      <c r="AF6" s="74" t="s">
        <v>76</v>
      </c>
      <c r="AG6" s="74" t="s">
        <v>77</v>
      </c>
      <c r="AH6" s="74" t="s">
        <v>139</v>
      </c>
      <c r="AI6" s="74" t="s">
        <v>76</v>
      </c>
      <c r="AJ6" s="74" t="s">
        <v>77</v>
      </c>
      <c r="AK6" s="74" t="s">
        <v>139</v>
      </c>
      <c r="AL6" s="74" t="s">
        <v>76</v>
      </c>
      <c r="AM6" s="74" t="s">
        <v>77</v>
      </c>
      <c r="AN6" s="65"/>
    </row>
    <row r="7" ht="22.9" customHeight="1" spans="1:40">
      <c r="A7" s="6"/>
      <c r="B7" s="58"/>
      <c r="C7" s="58"/>
      <c r="D7" s="58"/>
      <c r="E7" s="10" t="s">
        <v>71</v>
      </c>
      <c r="F7" s="59">
        <f>G7+AA7</f>
        <v>388.01</v>
      </c>
      <c r="G7" s="59">
        <v>352.61</v>
      </c>
      <c r="H7" s="59">
        <v>347.81</v>
      </c>
      <c r="I7" s="59">
        <v>343.01</v>
      </c>
      <c r="J7" s="79">
        <v>4.8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83">
        <v>35.4</v>
      </c>
      <c r="AB7" s="81">
        <v>35.4</v>
      </c>
      <c r="AC7" s="81">
        <v>35.4</v>
      </c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65"/>
    </row>
    <row r="8" ht="22.9" customHeight="1" spans="1:40">
      <c r="A8" s="6"/>
      <c r="B8" s="60" t="s">
        <v>22</v>
      </c>
      <c r="C8" s="60" t="s">
        <v>22</v>
      </c>
      <c r="D8" s="61"/>
      <c r="E8" s="61" t="s">
        <v>22</v>
      </c>
      <c r="F8" s="59">
        <f>G8+AA8</f>
        <v>388.01</v>
      </c>
      <c r="G8" s="59">
        <v>352.61</v>
      </c>
      <c r="H8" s="59">
        <v>347.81</v>
      </c>
      <c r="I8" s="59">
        <v>343.01</v>
      </c>
      <c r="J8" s="79">
        <v>4.8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83">
        <v>35.4</v>
      </c>
      <c r="AB8" s="81">
        <v>35.4</v>
      </c>
      <c r="AC8" s="81">
        <v>35.4</v>
      </c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5"/>
    </row>
    <row r="9" ht="22.9" customHeight="1" spans="1:40">
      <c r="A9" s="6"/>
      <c r="B9" s="60" t="s">
        <v>22</v>
      </c>
      <c r="C9" s="60" t="s">
        <v>22</v>
      </c>
      <c r="D9" s="61"/>
      <c r="E9" s="61" t="s">
        <v>140</v>
      </c>
      <c r="F9" s="75">
        <f>F10+F22+4.8</f>
        <v>388.01</v>
      </c>
      <c r="G9" s="59">
        <v>352.61</v>
      </c>
      <c r="H9" s="59">
        <f>H10+H22+0</f>
        <v>347.81</v>
      </c>
      <c r="I9" s="59">
        <f>H9-J9</f>
        <v>343.01</v>
      </c>
      <c r="J9" s="79">
        <v>4.8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83">
        <v>35.4</v>
      </c>
      <c r="AB9" s="81">
        <v>35.4</v>
      </c>
      <c r="AC9" s="81">
        <v>35.4</v>
      </c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5"/>
    </row>
    <row r="10" ht="22.9" customHeight="1" spans="1:40">
      <c r="A10" s="6"/>
      <c r="B10" s="60" t="s">
        <v>22</v>
      </c>
      <c r="C10" s="60" t="s">
        <v>22</v>
      </c>
      <c r="D10" s="61"/>
      <c r="E10" s="61" t="s">
        <v>141</v>
      </c>
      <c r="F10" s="63">
        <f>F11+F12+F13+F15+F16+F17+F18+F21</f>
        <v>325.14</v>
      </c>
      <c r="G10" s="63">
        <f>G11+G12+G13+G15+G16+G17+G18+G21</f>
        <v>296.45</v>
      </c>
      <c r="H10" s="62">
        <f>I10+J10</f>
        <v>296.45</v>
      </c>
      <c r="I10" s="62">
        <f>I11+I12+I13+I15+I16+I17+I18+I21</f>
        <v>296.45</v>
      </c>
      <c r="J10" s="80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80">
        <v>28.69</v>
      </c>
      <c r="AB10" s="80">
        <f>AA13+AA16+AA18+AA21</f>
        <v>28.69</v>
      </c>
      <c r="AC10" s="80">
        <v>28.69</v>
      </c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5"/>
    </row>
    <row r="11" ht="22.9" customHeight="1" spans="1:40">
      <c r="A11" s="6"/>
      <c r="B11" s="60" t="s">
        <v>22</v>
      </c>
      <c r="C11" s="60" t="s">
        <v>22</v>
      </c>
      <c r="D11" s="61"/>
      <c r="E11" s="61" t="s">
        <v>142</v>
      </c>
      <c r="F11" s="63">
        <v>112.6</v>
      </c>
      <c r="G11" s="63">
        <v>112.6</v>
      </c>
      <c r="H11" s="62">
        <v>112.6</v>
      </c>
      <c r="I11" s="62">
        <v>112.6</v>
      </c>
      <c r="J11" s="80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80"/>
      <c r="AB11" s="80"/>
      <c r="AC11" s="80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5"/>
    </row>
    <row r="12" ht="22.9" customHeight="1" spans="2:40">
      <c r="B12" s="60" t="s">
        <v>22</v>
      </c>
      <c r="C12" s="60" t="s">
        <v>22</v>
      </c>
      <c r="D12" s="61"/>
      <c r="E12" s="61" t="s">
        <v>143</v>
      </c>
      <c r="F12" s="62">
        <v>58.73</v>
      </c>
      <c r="G12" s="62">
        <v>58.73</v>
      </c>
      <c r="H12" s="62">
        <f t="shared" ref="H12:H37" si="0">I12+J12</f>
        <v>58.73</v>
      </c>
      <c r="I12" s="62">
        <v>58.73</v>
      </c>
      <c r="J12" s="80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80"/>
      <c r="AB12" s="80"/>
      <c r="AC12" s="80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5"/>
    </row>
    <row r="13" ht="22.9" customHeight="1" spans="2:40">
      <c r="B13" s="60" t="s">
        <v>22</v>
      </c>
      <c r="C13" s="60" t="s">
        <v>22</v>
      </c>
      <c r="D13" s="61"/>
      <c r="E13" s="61" t="s">
        <v>144</v>
      </c>
      <c r="F13" s="62">
        <f t="shared" ref="F13:F23" si="1">G13+AA13</f>
        <v>12.19</v>
      </c>
      <c r="G13" s="62">
        <v>5.95</v>
      </c>
      <c r="H13" s="62">
        <f t="shared" si="0"/>
        <v>5.95</v>
      </c>
      <c r="I13" s="62">
        <v>5.95</v>
      </c>
      <c r="J13" s="80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80">
        <v>6.24</v>
      </c>
      <c r="AB13" s="80">
        <v>6.24</v>
      </c>
      <c r="AC13" s="80">
        <v>6.24</v>
      </c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5"/>
    </row>
    <row r="14" ht="22.9" customHeight="1" spans="1:40">
      <c r="A14" s="6"/>
      <c r="B14" s="60" t="s">
        <v>145</v>
      </c>
      <c r="C14" s="60" t="s">
        <v>146</v>
      </c>
      <c r="D14" s="61" t="s">
        <v>72</v>
      </c>
      <c r="E14" s="61" t="s">
        <v>147</v>
      </c>
      <c r="F14" s="62">
        <f t="shared" si="1"/>
        <v>12.19</v>
      </c>
      <c r="G14" s="62">
        <v>5.95</v>
      </c>
      <c r="H14" s="62">
        <f t="shared" si="0"/>
        <v>5.95</v>
      </c>
      <c r="I14" s="62">
        <v>5.95</v>
      </c>
      <c r="J14" s="80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80">
        <v>6.24</v>
      </c>
      <c r="AB14" s="80">
        <v>6.24</v>
      </c>
      <c r="AC14" s="80">
        <v>6.24</v>
      </c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5"/>
    </row>
    <row r="15" ht="22.9" customHeight="1" spans="2:40">
      <c r="B15" s="60" t="s">
        <v>22</v>
      </c>
      <c r="C15" s="60" t="s">
        <v>22</v>
      </c>
      <c r="D15" s="61"/>
      <c r="E15" s="61" t="s">
        <v>148</v>
      </c>
      <c r="F15" s="62">
        <f t="shared" si="1"/>
        <v>41.63</v>
      </c>
      <c r="G15" s="62">
        <v>41.63</v>
      </c>
      <c r="H15" s="62">
        <f t="shared" si="0"/>
        <v>41.63</v>
      </c>
      <c r="I15" s="62">
        <v>41.63</v>
      </c>
      <c r="J15" s="80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80"/>
      <c r="AB15" s="80"/>
      <c r="AC15" s="80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5"/>
    </row>
    <row r="16" ht="22.9" customHeight="1" spans="2:40">
      <c r="B16" s="60" t="s">
        <v>22</v>
      </c>
      <c r="C16" s="60" t="s">
        <v>22</v>
      </c>
      <c r="D16" s="61"/>
      <c r="E16" s="61" t="s">
        <v>149</v>
      </c>
      <c r="F16" s="62">
        <f t="shared" si="1"/>
        <v>42.08</v>
      </c>
      <c r="G16" s="62">
        <v>33.72</v>
      </c>
      <c r="H16" s="62">
        <f t="shared" si="0"/>
        <v>33.72</v>
      </c>
      <c r="I16" s="62">
        <v>33.72</v>
      </c>
      <c r="J16" s="80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80">
        <v>8.36</v>
      </c>
      <c r="AB16" s="80">
        <v>8.36</v>
      </c>
      <c r="AC16" s="80">
        <v>8.36</v>
      </c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5"/>
    </row>
    <row r="17" ht="22.9" customHeight="1" spans="2:40">
      <c r="B17" s="60" t="s">
        <v>22</v>
      </c>
      <c r="C17" s="60" t="s">
        <v>22</v>
      </c>
      <c r="D17" s="61"/>
      <c r="E17" s="61" t="s">
        <v>150</v>
      </c>
      <c r="F17" s="62">
        <f t="shared" si="1"/>
        <v>16.86</v>
      </c>
      <c r="G17" s="62">
        <v>16.86</v>
      </c>
      <c r="H17" s="62">
        <f t="shared" si="0"/>
        <v>16.86</v>
      </c>
      <c r="I17" s="62">
        <v>16.86</v>
      </c>
      <c r="J17" s="80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80"/>
      <c r="AB17" s="80"/>
      <c r="AC17" s="80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5"/>
    </row>
    <row r="18" ht="22.9" customHeight="1" spans="2:40">
      <c r="B18" s="60" t="s">
        <v>22</v>
      </c>
      <c r="C18" s="60" t="s">
        <v>22</v>
      </c>
      <c r="D18" s="61"/>
      <c r="E18" s="61" t="s">
        <v>151</v>
      </c>
      <c r="F18" s="63">
        <v>11.18</v>
      </c>
      <c r="G18" s="63">
        <v>1.67</v>
      </c>
      <c r="H18" s="63">
        <f t="shared" si="0"/>
        <v>1.67</v>
      </c>
      <c r="I18" s="63">
        <v>1.67</v>
      </c>
      <c r="J18" s="81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81">
        <f t="shared" ref="AA18:AC18" si="2">AA19+AA20</f>
        <v>9.51</v>
      </c>
      <c r="AB18" s="81">
        <f t="shared" si="2"/>
        <v>9.51</v>
      </c>
      <c r="AC18" s="81">
        <f t="shared" si="2"/>
        <v>9.51</v>
      </c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5"/>
    </row>
    <row r="19" ht="22.9" customHeight="1" spans="1:40">
      <c r="A19" s="6"/>
      <c r="B19" s="60" t="s">
        <v>145</v>
      </c>
      <c r="C19" s="60" t="s">
        <v>152</v>
      </c>
      <c r="D19" s="61" t="s">
        <v>72</v>
      </c>
      <c r="E19" s="61" t="s">
        <v>153</v>
      </c>
      <c r="F19" s="63">
        <v>9.18</v>
      </c>
      <c r="G19" s="63">
        <v>0.61</v>
      </c>
      <c r="H19" s="63">
        <f t="shared" si="0"/>
        <v>0.61</v>
      </c>
      <c r="I19" s="63">
        <v>0.61</v>
      </c>
      <c r="J19" s="81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81">
        <v>8.56</v>
      </c>
      <c r="AB19" s="81">
        <v>8.56</v>
      </c>
      <c r="AC19" s="81">
        <v>8.56</v>
      </c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5"/>
    </row>
    <row r="20" ht="22.9" customHeight="1" spans="1:40">
      <c r="A20" s="6"/>
      <c r="B20" s="60" t="s">
        <v>145</v>
      </c>
      <c r="C20" s="60" t="s">
        <v>152</v>
      </c>
      <c r="D20" s="61" t="s">
        <v>72</v>
      </c>
      <c r="E20" s="61" t="s">
        <v>154</v>
      </c>
      <c r="F20" s="63">
        <f t="shared" si="1"/>
        <v>2</v>
      </c>
      <c r="G20" s="63">
        <v>1.05</v>
      </c>
      <c r="H20" s="63">
        <f t="shared" si="0"/>
        <v>1.05</v>
      </c>
      <c r="I20" s="63">
        <v>1.05</v>
      </c>
      <c r="J20" s="81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81">
        <v>0.95</v>
      </c>
      <c r="AB20" s="81">
        <v>0.95</v>
      </c>
      <c r="AC20" s="81">
        <v>0.95</v>
      </c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5"/>
    </row>
    <row r="21" ht="22.9" customHeight="1" spans="2:40">
      <c r="B21" s="60" t="s">
        <v>22</v>
      </c>
      <c r="C21" s="60" t="s">
        <v>22</v>
      </c>
      <c r="D21" s="61"/>
      <c r="E21" s="61" t="s">
        <v>155</v>
      </c>
      <c r="F21" s="63">
        <f t="shared" si="1"/>
        <v>29.87</v>
      </c>
      <c r="G21" s="63">
        <v>25.29</v>
      </c>
      <c r="H21" s="63">
        <f t="shared" si="0"/>
        <v>25.29</v>
      </c>
      <c r="I21" s="63">
        <v>25.29</v>
      </c>
      <c r="J21" s="81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81">
        <v>4.58</v>
      </c>
      <c r="AB21" s="81">
        <v>4.58</v>
      </c>
      <c r="AC21" s="81">
        <v>4.58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5"/>
    </row>
    <row r="22" ht="22.9" customHeight="1" spans="2:40">
      <c r="B22" s="60" t="s">
        <v>22</v>
      </c>
      <c r="C22" s="60" t="s">
        <v>22</v>
      </c>
      <c r="D22" s="61"/>
      <c r="E22" s="61" t="s">
        <v>156</v>
      </c>
      <c r="F22" s="63">
        <f t="shared" si="1"/>
        <v>58.07</v>
      </c>
      <c r="G22" s="63">
        <f>I22+J22</f>
        <v>51.36</v>
      </c>
      <c r="H22" s="63">
        <f t="shared" si="0"/>
        <v>51.36</v>
      </c>
      <c r="I22" s="63">
        <f>I23+I24+I25+I26+I27+I28+I29+I30+I31+I32+I33+I35</f>
        <v>51.36</v>
      </c>
      <c r="J22" s="81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81">
        <f>AA23+AA33</f>
        <v>6.71</v>
      </c>
      <c r="AB22" s="81">
        <f>AB23+AB33</f>
        <v>6.71</v>
      </c>
      <c r="AC22" s="81">
        <f>AC23+AC33</f>
        <v>6.71</v>
      </c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5"/>
    </row>
    <row r="23" ht="22.9" customHeight="1" spans="1:40">
      <c r="A23" s="6"/>
      <c r="B23" s="60" t="s">
        <v>22</v>
      </c>
      <c r="C23" s="60" t="s">
        <v>22</v>
      </c>
      <c r="D23" s="61"/>
      <c r="E23" s="61" t="s">
        <v>157</v>
      </c>
      <c r="F23" s="63">
        <f t="shared" si="1"/>
        <v>6.04</v>
      </c>
      <c r="G23" s="63">
        <v>2.3</v>
      </c>
      <c r="H23" s="63">
        <f t="shared" si="0"/>
        <v>2.3</v>
      </c>
      <c r="I23" s="63">
        <v>2.3</v>
      </c>
      <c r="J23" s="81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81">
        <v>3.74</v>
      </c>
      <c r="AB23" s="81">
        <v>3.74</v>
      </c>
      <c r="AC23" s="81">
        <v>3.74</v>
      </c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5"/>
    </row>
    <row r="24" ht="22.9" customHeight="1" spans="2:40">
      <c r="B24" s="60" t="s">
        <v>22</v>
      </c>
      <c r="C24" s="60" t="s">
        <v>22</v>
      </c>
      <c r="D24" s="61"/>
      <c r="E24" s="61" t="s">
        <v>158</v>
      </c>
      <c r="F24" s="62">
        <f t="shared" ref="F24:F37" si="3">G24+AA24</f>
        <v>1.7</v>
      </c>
      <c r="G24" s="63">
        <v>1.7</v>
      </c>
      <c r="H24" s="62">
        <f t="shared" si="0"/>
        <v>1.7</v>
      </c>
      <c r="I24" s="62">
        <v>1.7</v>
      </c>
      <c r="J24" s="80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80"/>
      <c r="AB24" s="80"/>
      <c r="AC24" s="80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5"/>
    </row>
    <row r="25" ht="22.9" customHeight="1" spans="2:40">
      <c r="B25" s="60" t="s">
        <v>22</v>
      </c>
      <c r="C25" s="60" t="s">
        <v>22</v>
      </c>
      <c r="D25" s="61"/>
      <c r="E25" s="61" t="s">
        <v>159</v>
      </c>
      <c r="F25" s="62">
        <f t="shared" si="3"/>
        <v>0.2</v>
      </c>
      <c r="G25" s="63">
        <v>0.2</v>
      </c>
      <c r="H25" s="62">
        <f t="shared" si="0"/>
        <v>0.2</v>
      </c>
      <c r="I25" s="62">
        <v>0.2</v>
      </c>
      <c r="J25" s="80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80"/>
      <c r="AB25" s="80"/>
      <c r="AC25" s="80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5"/>
    </row>
    <row r="26" ht="22.9" customHeight="1" spans="2:40">
      <c r="B26" s="60" t="s">
        <v>22</v>
      </c>
      <c r="C26" s="60" t="s">
        <v>22</v>
      </c>
      <c r="D26" s="61"/>
      <c r="E26" s="61" t="s">
        <v>160</v>
      </c>
      <c r="F26" s="62">
        <f t="shared" si="3"/>
        <v>5</v>
      </c>
      <c r="G26" s="63">
        <v>5</v>
      </c>
      <c r="H26" s="62">
        <f t="shared" si="0"/>
        <v>5</v>
      </c>
      <c r="I26" s="62">
        <v>5</v>
      </c>
      <c r="J26" s="80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80"/>
      <c r="AB26" s="80"/>
      <c r="AC26" s="80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5"/>
    </row>
    <row r="27" ht="22.9" customHeight="1" spans="2:40">
      <c r="B27" s="60" t="s">
        <v>22</v>
      </c>
      <c r="C27" s="60" t="s">
        <v>22</v>
      </c>
      <c r="D27" s="61"/>
      <c r="E27" s="61" t="s">
        <v>161</v>
      </c>
      <c r="F27" s="62">
        <f t="shared" si="3"/>
        <v>8.4</v>
      </c>
      <c r="G27" s="63">
        <v>8.4</v>
      </c>
      <c r="H27" s="62">
        <f t="shared" si="0"/>
        <v>8.4</v>
      </c>
      <c r="I27" s="62">
        <v>8.4</v>
      </c>
      <c r="J27" s="80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80"/>
      <c r="AB27" s="80"/>
      <c r="AC27" s="80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5"/>
    </row>
    <row r="28" ht="22.9" customHeight="1" spans="2:40">
      <c r="B28" s="60" t="s">
        <v>22</v>
      </c>
      <c r="C28" s="60" t="s">
        <v>22</v>
      </c>
      <c r="D28" s="61"/>
      <c r="E28" s="61" t="s">
        <v>162</v>
      </c>
      <c r="F28" s="62">
        <f t="shared" si="3"/>
        <v>8</v>
      </c>
      <c r="G28" s="63">
        <v>8</v>
      </c>
      <c r="H28" s="62">
        <f t="shared" si="0"/>
        <v>8</v>
      </c>
      <c r="I28" s="62">
        <v>8</v>
      </c>
      <c r="J28" s="80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80"/>
      <c r="AB28" s="80"/>
      <c r="AC28" s="80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5"/>
    </row>
    <row r="29" ht="22.9" customHeight="1" spans="2:40">
      <c r="B29" s="60" t="s">
        <v>22</v>
      </c>
      <c r="C29" s="60" t="s">
        <v>22</v>
      </c>
      <c r="D29" s="61"/>
      <c r="E29" s="61" t="s">
        <v>163</v>
      </c>
      <c r="F29" s="62">
        <f t="shared" si="3"/>
        <v>1.2</v>
      </c>
      <c r="G29" s="63">
        <v>1.2</v>
      </c>
      <c r="H29" s="62">
        <f t="shared" si="0"/>
        <v>1.2</v>
      </c>
      <c r="I29" s="62">
        <v>1.2</v>
      </c>
      <c r="J29" s="80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80"/>
      <c r="AB29" s="80"/>
      <c r="AC29" s="80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5"/>
    </row>
    <row r="30" ht="22.9" customHeight="1" spans="2:40">
      <c r="B30" s="60" t="s">
        <v>22</v>
      </c>
      <c r="C30" s="60" t="s">
        <v>22</v>
      </c>
      <c r="D30" s="61"/>
      <c r="E30" s="61" t="s">
        <v>164</v>
      </c>
      <c r="F30" s="62">
        <f t="shared" si="3"/>
        <v>6.2</v>
      </c>
      <c r="G30" s="63">
        <v>6.2</v>
      </c>
      <c r="H30" s="62">
        <f t="shared" si="0"/>
        <v>6.2</v>
      </c>
      <c r="I30" s="62">
        <v>6.2</v>
      </c>
      <c r="J30" s="80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80"/>
      <c r="AB30" s="80"/>
      <c r="AC30" s="80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5"/>
    </row>
    <row r="31" ht="22.9" customHeight="1" spans="2:40">
      <c r="B31" s="60" t="s">
        <v>22</v>
      </c>
      <c r="C31" s="60" t="s">
        <v>22</v>
      </c>
      <c r="D31" s="61"/>
      <c r="E31" s="61" t="s">
        <v>165</v>
      </c>
      <c r="F31" s="62">
        <f t="shared" si="3"/>
        <v>1.69</v>
      </c>
      <c r="G31" s="62">
        <v>1.69</v>
      </c>
      <c r="H31" s="62">
        <f t="shared" si="0"/>
        <v>1.69</v>
      </c>
      <c r="I31" s="62">
        <v>1.69</v>
      </c>
      <c r="J31" s="80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80"/>
      <c r="AB31" s="80"/>
      <c r="AC31" s="80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5"/>
    </row>
    <row r="32" ht="22.9" customHeight="1" spans="2:40">
      <c r="B32" s="60" t="s">
        <v>22</v>
      </c>
      <c r="C32" s="60" t="s">
        <v>22</v>
      </c>
      <c r="D32" s="61"/>
      <c r="E32" s="61" t="s">
        <v>166</v>
      </c>
      <c r="F32" s="62">
        <f t="shared" si="3"/>
        <v>2.11</v>
      </c>
      <c r="G32" s="62">
        <v>2.11</v>
      </c>
      <c r="H32" s="62">
        <f t="shared" si="0"/>
        <v>2.11</v>
      </c>
      <c r="I32" s="62">
        <v>2.11</v>
      </c>
      <c r="J32" s="80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80"/>
      <c r="AB32" s="80"/>
      <c r="AC32" s="80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5"/>
    </row>
    <row r="33" ht="22.9" customHeight="1" spans="2:40">
      <c r="B33" s="60" t="s">
        <v>22</v>
      </c>
      <c r="C33" s="60" t="s">
        <v>22</v>
      </c>
      <c r="D33" s="61"/>
      <c r="E33" s="61" t="s">
        <v>167</v>
      </c>
      <c r="F33" s="62">
        <f t="shared" si="3"/>
        <v>17.5</v>
      </c>
      <c r="G33" s="62">
        <v>14.53</v>
      </c>
      <c r="H33" s="62">
        <f t="shared" si="0"/>
        <v>14.53</v>
      </c>
      <c r="I33" s="62">
        <v>14.53</v>
      </c>
      <c r="J33" s="80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84">
        <v>2.97</v>
      </c>
      <c r="AB33" s="80">
        <v>2.97</v>
      </c>
      <c r="AC33" s="80">
        <v>2.97</v>
      </c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5"/>
    </row>
    <row r="34" ht="22.9" customHeight="1" spans="1:40">
      <c r="A34" s="6"/>
      <c r="B34" s="60" t="s">
        <v>168</v>
      </c>
      <c r="C34" s="60" t="s">
        <v>169</v>
      </c>
      <c r="D34" s="61" t="s">
        <v>72</v>
      </c>
      <c r="E34" s="61" t="s">
        <v>170</v>
      </c>
      <c r="F34" s="62">
        <f t="shared" si="3"/>
        <v>17.5</v>
      </c>
      <c r="G34" s="62">
        <v>14.53</v>
      </c>
      <c r="H34" s="62">
        <f t="shared" si="0"/>
        <v>14.53</v>
      </c>
      <c r="I34" s="62">
        <v>14.53</v>
      </c>
      <c r="J34" s="80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80">
        <v>2.97</v>
      </c>
      <c r="AB34" s="80">
        <v>2.97</v>
      </c>
      <c r="AC34" s="80">
        <v>2.97</v>
      </c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5"/>
    </row>
    <row r="35" ht="22.9" customHeight="1" spans="2:40">
      <c r="B35" s="60" t="s">
        <v>22</v>
      </c>
      <c r="C35" s="60" t="s">
        <v>22</v>
      </c>
      <c r="D35" s="61"/>
      <c r="E35" s="61" t="s">
        <v>171</v>
      </c>
      <c r="F35" s="62">
        <f t="shared" si="3"/>
        <v>0.03</v>
      </c>
      <c r="G35" s="62">
        <v>0.03</v>
      </c>
      <c r="H35" s="62">
        <f t="shared" si="0"/>
        <v>0.03</v>
      </c>
      <c r="I35" s="62">
        <v>0.03</v>
      </c>
      <c r="J35" s="80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80"/>
      <c r="AB35" s="80"/>
      <c r="AC35" s="80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5"/>
    </row>
    <row r="36" ht="22.9" customHeight="1" spans="1:40">
      <c r="A36" s="6"/>
      <c r="B36" s="60" t="s">
        <v>22</v>
      </c>
      <c r="C36" s="60" t="s">
        <v>22</v>
      </c>
      <c r="D36" s="61"/>
      <c r="E36" s="61" t="s">
        <v>172</v>
      </c>
      <c r="F36" s="62">
        <f t="shared" si="3"/>
        <v>0</v>
      </c>
      <c r="G36" s="62">
        <v>0</v>
      </c>
      <c r="H36" s="62">
        <f t="shared" si="0"/>
        <v>0</v>
      </c>
      <c r="I36" s="62">
        <v>0</v>
      </c>
      <c r="J36" s="80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80"/>
      <c r="AB36" s="80"/>
      <c r="AC36" s="80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5"/>
    </row>
    <row r="37" ht="22.9" customHeight="1" spans="2:40">
      <c r="B37" s="60" t="s">
        <v>22</v>
      </c>
      <c r="C37" s="60" t="s">
        <v>22</v>
      </c>
      <c r="D37" s="61"/>
      <c r="E37" s="61" t="s">
        <v>173</v>
      </c>
      <c r="F37" s="62">
        <f t="shared" si="3"/>
        <v>0.03</v>
      </c>
      <c r="G37" s="62">
        <v>0.03</v>
      </c>
      <c r="H37" s="62">
        <f t="shared" si="0"/>
        <v>0.03</v>
      </c>
      <c r="I37" s="62">
        <v>0.03</v>
      </c>
      <c r="J37" s="80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80"/>
      <c r="AB37" s="80"/>
      <c r="AC37" s="80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5"/>
    </row>
    <row r="38" ht="9.75" customHeight="1" spans="1:40">
      <c r="A38" s="15"/>
      <c r="B38" s="15"/>
      <c r="C38" s="15"/>
      <c r="D38" s="64"/>
      <c r="E38" s="15"/>
      <c r="F38" s="15"/>
      <c r="G38" s="15"/>
      <c r="H38" s="15"/>
      <c r="I38" s="15"/>
      <c r="J38" s="82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82"/>
      <c r="AB38" s="82"/>
      <c r="AC38" s="82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69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12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1"/>
      <c r="B1" s="2"/>
      <c r="C1" s="2"/>
      <c r="D1" s="2"/>
      <c r="E1" s="24"/>
      <c r="F1" s="24"/>
      <c r="G1" s="17" t="s">
        <v>174</v>
      </c>
      <c r="H1" s="17"/>
      <c r="I1" s="17"/>
      <c r="J1" s="20"/>
    </row>
    <row r="2" ht="22.9" customHeight="1" spans="1:10">
      <c r="A2" s="1"/>
      <c r="B2" s="3" t="s">
        <v>175</v>
      </c>
      <c r="C2" s="3"/>
      <c r="D2" s="3"/>
      <c r="E2" s="3"/>
      <c r="F2" s="3"/>
      <c r="G2" s="3"/>
      <c r="H2" s="3"/>
      <c r="I2" s="3"/>
      <c r="J2" s="20" t="s">
        <v>2</v>
      </c>
    </row>
    <row r="3" ht="19.5" customHeight="1" spans="1:10">
      <c r="A3" s="4"/>
      <c r="B3" s="5" t="s">
        <v>4</v>
      </c>
      <c r="C3" s="5"/>
      <c r="D3" s="5"/>
      <c r="E3" s="5"/>
      <c r="F3" s="5"/>
      <c r="G3" s="4"/>
      <c r="H3" s="70"/>
      <c r="I3" s="55" t="s">
        <v>5</v>
      </c>
      <c r="J3" s="20"/>
    </row>
    <row r="4" ht="24.4" customHeight="1" spans="1:10">
      <c r="A4" s="71"/>
      <c r="B4" s="7" t="s">
        <v>8</v>
      </c>
      <c r="C4" s="7"/>
      <c r="D4" s="7"/>
      <c r="E4" s="7"/>
      <c r="F4" s="7"/>
      <c r="G4" s="7" t="s">
        <v>58</v>
      </c>
      <c r="H4" s="26" t="s">
        <v>176</v>
      </c>
      <c r="I4" s="26" t="s">
        <v>134</v>
      </c>
      <c r="J4" s="65"/>
    </row>
    <row r="5" ht="24.4" customHeight="1" spans="1:10">
      <c r="A5" s="71"/>
      <c r="B5" s="7" t="s">
        <v>80</v>
      </c>
      <c r="C5" s="7"/>
      <c r="D5" s="7"/>
      <c r="E5" s="7" t="s">
        <v>69</v>
      </c>
      <c r="F5" s="7" t="s">
        <v>70</v>
      </c>
      <c r="G5" s="7"/>
      <c r="H5" s="26"/>
      <c r="I5" s="26"/>
      <c r="J5" s="65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26"/>
      <c r="I6" s="26"/>
      <c r="J6" s="21"/>
    </row>
    <row r="7" ht="22.9" customHeight="1" spans="1:10">
      <c r="A7" s="9"/>
      <c r="B7" s="10"/>
      <c r="C7" s="10"/>
      <c r="D7" s="10"/>
      <c r="E7" s="10"/>
      <c r="F7" s="10" t="s">
        <v>71</v>
      </c>
      <c r="G7" s="11">
        <v>388.01</v>
      </c>
      <c r="H7" s="11">
        <v>352.61</v>
      </c>
      <c r="I7" s="14">
        <v>35.4</v>
      </c>
      <c r="J7" s="22"/>
    </row>
    <row r="8" ht="22.9" customHeight="1" spans="1:10">
      <c r="A8" s="8"/>
      <c r="B8" s="12"/>
      <c r="C8" s="12"/>
      <c r="D8" s="12"/>
      <c r="E8" s="12"/>
      <c r="F8" s="12" t="s">
        <v>22</v>
      </c>
      <c r="G8" s="13">
        <v>388.01</v>
      </c>
      <c r="H8" s="13">
        <v>352.61</v>
      </c>
      <c r="I8" s="14">
        <v>35.4</v>
      </c>
      <c r="J8" s="20"/>
    </row>
    <row r="9" ht="22.9" customHeight="1" spans="1:10">
      <c r="A9" s="8"/>
      <c r="B9" s="12"/>
      <c r="C9" s="12"/>
      <c r="D9" s="12"/>
      <c r="E9" s="12"/>
      <c r="F9" s="12" t="s">
        <v>177</v>
      </c>
      <c r="G9" s="13">
        <v>388.01</v>
      </c>
      <c r="H9" s="13">
        <v>352.61</v>
      </c>
      <c r="I9" s="14">
        <v>35.4</v>
      </c>
      <c r="J9" s="20"/>
    </row>
    <row r="10" ht="22.9" customHeight="1" spans="1:10">
      <c r="A10" s="8"/>
      <c r="B10" s="12" t="s">
        <v>84</v>
      </c>
      <c r="C10" s="12" t="s">
        <v>85</v>
      </c>
      <c r="D10" s="12" t="s">
        <v>86</v>
      </c>
      <c r="E10" s="12" t="s">
        <v>178</v>
      </c>
      <c r="F10" s="12" t="s">
        <v>87</v>
      </c>
      <c r="G10" s="13">
        <v>387.4</v>
      </c>
      <c r="H10" s="13">
        <f>H9-H11</f>
        <v>352</v>
      </c>
      <c r="I10" s="14">
        <v>35.4</v>
      </c>
      <c r="J10" s="21"/>
    </row>
    <row r="11" ht="22.9" customHeight="1" spans="1:10">
      <c r="A11" s="8"/>
      <c r="B11" s="12" t="s">
        <v>84</v>
      </c>
      <c r="C11" s="12" t="s">
        <v>85</v>
      </c>
      <c r="D11" s="12" t="s">
        <v>88</v>
      </c>
      <c r="E11" s="12" t="s">
        <v>178</v>
      </c>
      <c r="F11" s="12" t="s">
        <v>89</v>
      </c>
      <c r="G11" s="13">
        <v>0.61</v>
      </c>
      <c r="H11" s="14">
        <v>0.61</v>
      </c>
      <c r="I11" s="14">
        <v>0</v>
      </c>
      <c r="J11" s="21"/>
    </row>
    <row r="12" ht="9.75" customHeight="1" spans="1:10">
      <c r="A12" s="15"/>
      <c r="B12" s="16"/>
      <c r="C12" s="16"/>
      <c r="D12" s="16"/>
      <c r="E12" s="16"/>
      <c r="F12" s="15"/>
      <c r="G12" s="15"/>
      <c r="H12" s="15"/>
      <c r="I12" s="15"/>
      <c r="J12" s="72"/>
    </row>
  </sheetData>
  <mergeCells count="12">
    <mergeCell ref="B1:D1"/>
    <mergeCell ref="G1:I1"/>
    <mergeCell ref="B2:I2"/>
    <mergeCell ref="B3:F3"/>
    <mergeCell ref="B4:F4"/>
    <mergeCell ref="B5:D5"/>
    <mergeCell ref="A10:A1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J38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20.625" customWidth="1"/>
  </cols>
  <sheetData>
    <row r="1" ht="16.35" customHeight="1" spans="1:9">
      <c r="A1" s="2"/>
      <c r="B1" s="2"/>
      <c r="C1" s="2"/>
      <c r="D1" s="24"/>
      <c r="E1" s="24"/>
      <c r="F1" s="1"/>
      <c r="G1" s="1"/>
      <c r="H1" s="54" t="s">
        <v>179</v>
      </c>
      <c r="I1" s="65"/>
    </row>
    <row r="2" ht="22.9" customHeight="1" spans="1:9">
      <c r="A2" s="1"/>
      <c r="B2" s="3" t="s">
        <v>180</v>
      </c>
      <c r="C2" s="3"/>
      <c r="D2" s="3"/>
      <c r="E2" s="3"/>
      <c r="F2" s="3"/>
      <c r="G2" s="3"/>
      <c r="H2" s="3"/>
      <c r="I2" s="65"/>
    </row>
    <row r="3" ht="19.5" customHeight="1" spans="1:9">
      <c r="A3" s="4"/>
      <c r="B3" s="5" t="s">
        <v>4</v>
      </c>
      <c r="C3" s="5"/>
      <c r="D3" s="5"/>
      <c r="E3" s="5"/>
      <c r="G3" s="4"/>
      <c r="H3" s="55" t="s">
        <v>5</v>
      </c>
      <c r="I3" s="65"/>
    </row>
    <row r="4" s="27" customFormat="1" ht="24.4" customHeight="1" spans="1:9">
      <c r="A4" s="32"/>
      <c r="B4" s="56" t="s">
        <v>8</v>
      </c>
      <c r="C4" s="56"/>
      <c r="D4" s="56"/>
      <c r="E4" s="56"/>
      <c r="F4" s="56" t="s">
        <v>76</v>
      </c>
      <c r="G4" s="56"/>
      <c r="H4" s="56"/>
      <c r="I4" s="66"/>
    </row>
    <row r="5" s="27" customFormat="1" ht="24.4" customHeight="1" spans="1:9">
      <c r="A5" s="32"/>
      <c r="B5" s="56" t="s">
        <v>80</v>
      </c>
      <c r="C5" s="56"/>
      <c r="D5" s="56" t="s">
        <v>69</v>
      </c>
      <c r="E5" s="56" t="s">
        <v>70</v>
      </c>
      <c r="F5" s="56" t="s">
        <v>58</v>
      </c>
      <c r="G5" s="56" t="s">
        <v>181</v>
      </c>
      <c r="H5" s="56" t="s">
        <v>182</v>
      </c>
      <c r="I5" s="66"/>
    </row>
    <row r="6" s="27" customFormat="1" ht="24.4" customHeight="1" spans="1:9">
      <c r="A6" s="57"/>
      <c r="B6" s="56" t="s">
        <v>81</v>
      </c>
      <c r="C6" s="56" t="s">
        <v>82</v>
      </c>
      <c r="D6" s="56"/>
      <c r="E6" s="56"/>
      <c r="F6" s="56"/>
      <c r="G6" s="56"/>
      <c r="H6" s="56"/>
      <c r="I6" s="66"/>
    </row>
    <row r="7" ht="22.9" customHeight="1" spans="1:9">
      <c r="A7" s="6"/>
      <c r="B7" s="58"/>
      <c r="C7" s="58"/>
      <c r="D7" s="58"/>
      <c r="E7" s="10" t="s">
        <v>71</v>
      </c>
      <c r="F7" s="59">
        <v>383.21</v>
      </c>
      <c r="G7" s="59">
        <v>346.49</v>
      </c>
      <c r="H7" s="59">
        <v>346.49</v>
      </c>
      <c r="I7" s="65"/>
    </row>
    <row r="8" ht="22.9" customHeight="1" spans="1:10">
      <c r="A8" s="6"/>
      <c r="B8" s="60" t="s">
        <v>22</v>
      </c>
      <c r="C8" s="60" t="s">
        <v>22</v>
      </c>
      <c r="D8" s="61"/>
      <c r="E8" s="61" t="s">
        <v>22</v>
      </c>
      <c r="F8" s="59">
        <v>383.21</v>
      </c>
      <c r="G8" s="59">
        <v>346.49</v>
      </c>
      <c r="H8" s="59">
        <v>346.49</v>
      </c>
      <c r="I8" s="65"/>
      <c r="J8" s="67"/>
    </row>
    <row r="9" ht="22.9" customHeight="1" spans="1:10">
      <c r="A9" s="6"/>
      <c r="B9" s="60" t="s">
        <v>22</v>
      </c>
      <c r="C9" s="60" t="s">
        <v>22</v>
      </c>
      <c r="D9" s="61" t="s">
        <v>72</v>
      </c>
      <c r="E9" s="61" t="s">
        <v>73</v>
      </c>
      <c r="F9" s="59">
        <f>F10+F22</f>
        <v>383.21</v>
      </c>
      <c r="G9" s="59">
        <f>G10+G22</f>
        <v>346.49</v>
      </c>
      <c r="H9" s="59">
        <v>36.72</v>
      </c>
      <c r="I9" s="65"/>
      <c r="J9" s="67"/>
    </row>
    <row r="10" ht="22.9" customHeight="1" spans="1:10">
      <c r="A10" s="6"/>
      <c r="B10" s="60" t="s">
        <v>22</v>
      </c>
      <c r="C10" s="60" t="s">
        <v>22</v>
      </c>
      <c r="D10" s="61" t="s">
        <v>183</v>
      </c>
      <c r="E10" s="61" t="s">
        <v>184</v>
      </c>
      <c r="F10" s="62">
        <v>325.16</v>
      </c>
      <c r="G10" s="62">
        <f>G11+G12+G13+G15+G16+G17+G18+G21</f>
        <v>325.16</v>
      </c>
      <c r="H10" s="62"/>
      <c r="I10" s="65"/>
      <c r="J10" s="68"/>
    </row>
    <row r="11" ht="22.9" customHeight="1" spans="1:10">
      <c r="A11" s="6"/>
      <c r="B11" s="60" t="s">
        <v>145</v>
      </c>
      <c r="C11" s="60" t="s">
        <v>185</v>
      </c>
      <c r="D11" s="61" t="s">
        <v>186</v>
      </c>
      <c r="E11" s="61" t="s">
        <v>187</v>
      </c>
      <c r="F11" s="63">
        <v>112.62</v>
      </c>
      <c r="G11" s="62">
        <v>112.62</v>
      </c>
      <c r="H11" s="62"/>
      <c r="I11" s="65"/>
      <c r="J11" s="67"/>
    </row>
    <row r="12" ht="22.9" customHeight="1" spans="2:9">
      <c r="B12" s="60" t="s">
        <v>145</v>
      </c>
      <c r="C12" s="60" t="s">
        <v>188</v>
      </c>
      <c r="D12" s="61" t="s">
        <v>189</v>
      </c>
      <c r="E12" s="61" t="s">
        <v>190</v>
      </c>
      <c r="F12" s="62">
        <v>58.73</v>
      </c>
      <c r="G12" s="62">
        <v>58.73</v>
      </c>
      <c r="H12" s="62"/>
      <c r="I12" s="65"/>
    </row>
    <row r="13" ht="22.9" customHeight="1" spans="2:9">
      <c r="B13" s="60" t="s">
        <v>145</v>
      </c>
      <c r="C13" s="60" t="s">
        <v>146</v>
      </c>
      <c r="D13" s="61" t="s">
        <v>191</v>
      </c>
      <c r="E13" s="61" t="s">
        <v>192</v>
      </c>
      <c r="F13" s="62">
        <v>12.19</v>
      </c>
      <c r="G13" s="62">
        <v>12.19</v>
      </c>
      <c r="H13" s="62"/>
      <c r="I13" s="65"/>
    </row>
    <row r="14" ht="22.9" customHeight="1" spans="1:9">
      <c r="A14" s="6"/>
      <c r="B14" s="60" t="s">
        <v>145</v>
      </c>
      <c r="C14" s="60" t="s">
        <v>146</v>
      </c>
      <c r="D14" s="61" t="s">
        <v>193</v>
      </c>
      <c r="E14" s="61" t="s">
        <v>194</v>
      </c>
      <c r="F14" s="62">
        <v>12.19</v>
      </c>
      <c r="G14" s="62">
        <v>12.19</v>
      </c>
      <c r="H14" s="62"/>
      <c r="I14" s="65"/>
    </row>
    <row r="15" ht="22.9" customHeight="1" spans="2:9">
      <c r="B15" s="60" t="s">
        <v>145</v>
      </c>
      <c r="C15" s="60" t="s">
        <v>195</v>
      </c>
      <c r="D15" s="61" t="s">
        <v>196</v>
      </c>
      <c r="E15" s="61" t="s">
        <v>197</v>
      </c>
      <c r="F15" s="62">
        <v>41.63</v>
      </c>
      <c r="G15" s="62">
        <v>41.63</v>
      </c>
      <c r="H15" s="62"/>
      <c r="I15" s="65"/>
    </row>
    <row r="16" ht="22.9" customHeight="1" spans="2:9">
      <c r="B16" s="60" t="s">
        <v>145</v>
      </c>
      <c r="C16" s="60" t="s">
        <v>198</v>
      </c>
      <c r="D16" s="61" t="s">
        <v>199</v>
      </c>
      <c r="E16" s="61" t="s">
        <v>200</v>
      </c>
      <c r="F16" s="62">
        <v>42.08</v>
      </c>
      <c r="G16" s="62">
        <v>42.08</v>
      </c>
      <c r="H16" s="62"/>
      <c r="I16" s="65"/>
    </row>
    <row r="17" ht="22.9" customHeight="1" spans="2:9">
      <c r="B17" s="60" t="s">
        <v>145</v>
      </c>
      <c r="C17" s="60" t="s">
        <v>201</v>
      </c>
      <c r="D17" s="61" t="s">
        <v>202</v>
      </c>
      <c r="E17" s="61" t="s">
        <v>203</v>
      </c>
      <c r="F17" s="62">
        <v>16.86</v>
      </c>
      <c r="G17" s="62">
        <v>16.86</v>
      </c>
      <c r="H17" s="62"/>
      <c r="I17" s="65"/>
    </row>
    <row r="18" ht="22.9" customHeight="1" spans="2:9">
      <c r="B18" s="60" t="s">
        <v>145</v>
      </c>
      <c r="C18" s="60" t="s">
        <v>152</v>
      </c>
      <c r="D18" s="61" t="s">
        <v>204</v>
      </c>
      <c r="E18" s="61" t="s">
        <v>205</v>
      </c>
      <c r="F18" s="63">
        <v>11.18</v>
      </c>
      <c r="G18" s="63">
        <v>11.18</v>
      </c>
      <c r="H18" s="62"/>
      <c r="I18" s="65"/>
    </row>
    <row r="19" ht="22.9" customHeight="1" spans="1:9">
      <c r="A19" s="6"/>
      <c r="B19" s="60" t="s">
        <v>145</v>
      </c>
      <c r="C19" s="60" t="s">
        <v>152</v>
      </c>
      <c r="D19" s="61" t="s">
        <v>206</v>
      </c>
      <c r="E19" s="61" t="s">
        <v>207</v>
      </c>
      <c r="F19" s="63">
        <v>9.18</v>
      </c>
      <c r="G19" s="62">
        <v>9.18</v>
      </c>
      <c r="H19" s="62"/>
      <c r="I19" s="65"/>
    </row>
    <row r="20" ht="22.9" customHeight="1" spans="1:9">
      <c r="A20" s="6"/>
      <c r="B20" s="60" t="s">
        <v>145</v>
      </c>
      <c r="C20" s="60" t="s">
        <v>152</v>
      </c>
      <c r="D20" s="61" t="s">
        <v>208</v>
      </c>
      <c r="E20" s="61" t="s">
        <v>209</v>
      </c>
      <c r="F20" s="63">
        <v>2</v>
      </c>
      <c r="G20" s="62">
        <v>2</v>
      </c>
      <c r="H20" s="62"/>
      <c r="I20" s="65"/>
    </row>
    <row r="21" ht="22.9" customHeight="1" spans="2:9">
      <c r="B21" s="60" t="s">
        <v>145</v>
      </c>
      <c r="C21" s="60" t="s">
        <v>210</v>
      </c>
      <c r="D21" s="61" t="s">
        <v>211</v>
      </c>
      <c r="E21" s="61" t="s">
        <v>212</v>
      </c>
      <c r="F21" s="63">
        <v>29.87</v>
      </c>
      <c r="G21" s="62">
        <v>29.87</v>
      </c>
      <c r="H21" s="62"/>
      <c r="I21" s="65"/>
    </row>
    <row r="22" ht="22.9" customHeight="1" spans="2:9">
      <c r="B22" s="60" t="s">
        <v>22</v>
      </c>
      <c r="C22" s="60" t="s">
        <v>22</v>
      </c>
      <c r="D22" s="61" t="s">
        <v>213</v>
      </c>
      <c r="E22" s="61" t="s">
        <v>214</v>
      </c>
      <c r="F22" s="63">
        <v>58.05</v>
      </c>
      <c r="G22" s="62">
        <f>G31+G32+G33+G35</f>
        <v>21.33</v>
      </c>
      <c r="H22" s="62">
        <v>36.72</v>
      </c>
      <c r="I22" s="65"/>
    </row>
    <row r="23" ht="22.9" customHeight="1" spans="1:9">
      <c r="A23" s="6"/>
      <c r="B23" s="60" t="s">
        <v>168</v>
      </c>
      <c r="C23" s="60" t="s">
        <v>185</v>
      </c>
      <c r="D23" s="61" t="s">
        <v>215</v>
      </c>
      <c r="E23" s="61" t="s">
        <v>216</v>
      </c>
      <c r="F23" s="63">
        <v>6.02</v>
      </c>
      <c r="G23" s="62"/>
      <c r="H23" s="63">
        <v>6.02</v>
      </c>
      <c r="I23" s="65"/>
    </row>
    <row r="24" ht="22.9" customHeight="1" spans="2:9">
      <c r="B24" s="60" t="s">
        <v>168</v>
      </c>
      <c r="C24" s="60" t="s">
        <v>188</v>
      </c>
      <c r="D24" s="61" t="s">
        <v>217</v>
      </c>
      <c r="E24" s="61" t="s">
        <v>218</v>
      </c>
      <c r="F24" s="63">
        <v>1.7</v>
      </c>
      <c r="G24" s="62"/>
      <c r="H24" s="63">
        <v>1.7</v>
      </c>
      <c r="I24" s="65"/>
    </row>
    <row r="25" ht="22.9" customHeight="1" spans="2:9">
      <c r="B25" s="60" t="s">
        <v>168</v>
      </c>
      <c r="C25" s="60" t="s">
        <v>219</v>
      </c>
      <c r="D25" s="61" t="s">
        <v>220</v>
      </c>
      <c r="E25" s="61" t="s">
        <v>221</v>
      </c>
      <c r="F25" s="63">
        <v>0.2</v>
      </c>
      <c r="G25" s="62"/>
      <c r="H25" s="63">
        <v>0.2</v>
      </c>
      <c r="I25" s="65"/>
    </row>
    <row r="26" ht="22.9" customHeight="1" spans="2:9">
      <c r="B26" s="60" t="s">
        <v>168</v>
      </c>
      <c r="C26" s="60" t="s">
        <v>222</v>
      </c>
      <c r="D26" s="61" t="s">
        <v>223</v>
      </c>
      <c r="E26" s="61" t="s">
        <v>224</v>
      </c>
      <c r="F26" s="63">
        <v>5</v>
      </c>
      <c r="G26" s="62"/>
      <c r="H26" s="63">
        <v>5</v>
      </c>
      <c r="I26" s="65"/>
    </row>
    <row r="27" ht="22.9" customHeight="1" spans="2:9">
      <c r="B27" s="60" t="s">
        <v>168</v>
      </c>
      <c r="C27" s="60" t="s">
        <v>195</v>
      </c>
      <c r="D27" s="61" t="s">
        <v>225</v>
      </c>
      <c r="E27" s="61" t="s">
        <v>226</v>
      </c>
      <c r="F27" s="63">
        <v>8.4</v>
      </c>
      <c r="G27" s="62"/>
      <c r="H27" s="63">
        <v>8.4</v>
      </c>
      <c r="I27" s="65"/>
    </row>
    <row r="28" ht="22.9" customHeight="1" spans="2:9">
      <c r="B28" s="60" t="s">
        <v>168</v>
      </c>
      <c r="C28" s="60" t="s">
        <v>227</v>
      </c>
      <c r="D28" s="61" t="s">
        <v>228</v>
      </c>
      <c r="E28" s="61" t="s">
        <v>229</v>
      </c>
      <c r="F28" s="63">
        <v>8</v>
      </c>
      <c r="G28" s="62"/>
      <c r="H28" s="63">
        <v>8</v>
      </c>
      <c r="I28" s="65"/>
    </row>
    <row r="29" ht="22.9" customHeight="1" spans="2:9">
      <c r="B29" s="60" t="s">
        <v>168</v>
      </c>
      <c r="C29" s="60" t="s">
        <v>210</v>
      </c>
      <c r="D29" s="61" t="s">
        <v>230</v>
      </c>
      <c r="E29" s="61" t="s">
        <v>231</v>
      </c>
      <c r="F29" s="63">
        <v>1.2</v>
      </c>
      <c r="G29" s="62"/>
      <c r="H29" s="63">
        <v>1.2</v>
      </c>
      <c r="I29" s="65"/>
    </row>
    <row r="30" ht="22.9" customHeight="1" spans="2:9">
      <c r="B30" s="60" t="s">
        <v>168</v>
      </c>
      <c r="C30" s="60" t="s">
        <v>232</v>
      </c>
      <c r="D30" s="61" t="s">
        <v>233</v>
      </c>
      <c r="E30" s="61" t="s">
        <v>234</v>
      </c>
      <c r="F30" s="63">
        <v>6.2</v>
      </c>
      <c r="G30" s="62"/>
      <c r="H30" s="63">
        <v>6.2</v>
      </c>
      <c r="I30" s="65"/>
    </row>
    <row r="31" ht="22.9" customHeight="1" spans="2:9">
      <c r="B31" s="60" t="s">
        <v>168</v>
      </c>
      <c r="C31" s="60" t="s">
        <v>235</v>
      </c>
      <c r="D31" s="61" t="s">
        <v>236</v>
      </c>
      <c r="E31" s="61" t="s">
        <v>237</v>
      </c>
      <c r="F31" s="62">
        <v>1.69</v>
      </c>
      <c r="G31" s="62">
        <v>1.69</v>
      </c>
      <c r="I31" s="65"/>
    </row>
    <row r="32" ht="22.9" customHeight="1" spans="2:9">
      <c r="B32" s="60" t="s">
        <v>168</v>
      </c>
      <c r="C32" s="60" t="s">
        <v>238</v>
      </c>
      <c r="D32" s="61" t="s">
        <v>239</v>
      </c>
      <c r="E32" s="61" t="s">
        <v>240</v>
      </c>
      <c r="F32" s="62">
        <v>2.11</v>
      </c>
      <c r="G32" s="62">
        <v>2.11</v>
      </c>
      <c r="I32" s="65"/>
    </row>
    <row r="33" ht="22.9" customHeight="1" spans="2:9">
      <c r="B33" s="60" t="s">
        <v>168</v>
      </c>
      <c r="C33" s="60" t="s">
        <v>169</v>
      </c>
      <c r="D33" s="61" t="s">
        <v>241</v>
      </c>
      <c r="E33" s="61" t="s">
        <v>242</v>
      </c>
      <c r="F33" s="62">
        <v>17.5</v>
      </c>
      <c r="G33" s="63">
        <v>17.5</v>
      </c>
      <c r="H33" s="62"/>
      <c r="I33" s="65"/>
    </row>
    <row r="34" ht="22.9" customHeight="1" spans="1:9">
      <c r="A34" s="6"/>
      <c r="B34" s="60" t="s">
        <v>168</v>
      </c>
      <c r="C34" s="60" t="s">
        <v>169</v>
      </c>
      <c r="D34" s="61" t="s">
        <v>243</v>
      </c>
      <c r="E34" s="61" t="s">
        <v>244</v>
      </c>
      <c r="F34" s="62">
        <v>17.5</v>
      </c>
      <c r="G34" s="63">
        <v>17.5</v>
      </c>
      <c r="H34" s="62"/>
      <c r="I34" s="65"/>
    </row>
    <row r="35" ht="22.9" customHeight="1" spans="2:9">
      <c r="B35" s="60" t="s">
        <v>22</v>
      </c>
      <c r="C35" s="60" t="s">
        <v>22</v>
      </c>
      <c r="D35" s="61" t="s">
        <v>245</v>
      </c>
      <c r="E35" s="61" t="s">
        <v>246</v>
      </c>
      <c r="F35" s="62">
        <v>0.03</v>
      </c>
      <c r="G35" s="62">
        <v>0.03</v>
      </c>
      <c r="H35" s="62"/>
      <c r="I35" s="65"/>
    </row>
    <row r="36" ht="22.9" customHeight="1" spans="1:9">
      <c r="A36" s="6"/>
      <c r="B36" s="60" t="s">
        <v>247</v>
      </c>
      <c r="C36" s="60" t="s">
        <v>248</v>
      </c>
      <c r="D36" s="61" t="s">
        <v>249</v>
      </c>
      <c r="E36" s="61" t="s">
        <v>250</v>
      </c>
      <c r="F36" s="62">
        <v>0</v>
      </c>
      <c r="G36" s="62">
        <v>0</v>
      </c>
      <c r="H36" s="62"/>
      <c r="I36" s="65"/>
    </row>
    <row r="37" ht="22.9" customHeight="1" spans="2:9">
      <c r="B37" s="60" t="s">
        <v>247</v>
      </c>
      <c r="C37" s="60" t="s">
        <v>251</v>
      </c>
      <c r="D37" s="61" t="s">
        <v>252</v>
      </c>
      <c r="E37" s="61" t="s">
        <v>253</v>
      </c>
      <c r="F37" s="62">
        <v>0.03</v>
      </c>
      <c r="G37" s="62">
        <v>0.03</v>
      </c>
      <c r="H37" s="62"/>
      <c r="I37" s="65"/>
    </row>
    <row r="38" ht="9.75" customHeight="1" spans="1:9">
      <c r="A38" s="15"/>
      <c r="B38" s="15"/>
      <c r="C38" s="15"/>
      <c r="D38" s="64"/>
      <c r="E38" s="15"/>
      <c r="F38" s="15"/>
      <c r="G38" s="15"/>
      <c r="H38" s="15"/>
      <c r="I38" s="69"/>
    </row>
  </sheetData>
  <mergeCells count="12">
    <mergeCell ref="B1:C1"/>
    <mergeCell ref="B2:H2"/>
    <mergeCell ref="B3:E3"/>
    <mergeCell ref="B4:E4"/>
    <mergeCell ref="F4:H4"/>
    <mergeCell ref="B5:C5"/>
    <mergeCell ref="A19:A2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11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1"/>
      <c r="B1" s="2"/>
      <c r="C1" s="2"/>
      <c r="D1" s="2"/>
      <c r="E1" s="24"/>
      <c r="F1" s="24"/>
      <c r="G1" s="17" t="s">
        <v>254</v>
      </c>
      <c r="H1" s="6"/>
    </row>
    <row r="2" ht="22.9" customHeight="1" spans="1:8">
      <c r="A2" s="1"/>
      <c r="B2" s="3" t="s">
        <v>255</v>
      </c>
      <c r="C2" s="3"/>
      <c r="D2" s="3"/>
      <c r="E2" s="3"/>
      <c r="F2" s="3"/>
      <c r="G2" s="3"/>
      <c r="H2" s="6" t="s">
        <v>2</v>
      </c>
    </row>
    <row r="3" ht="19.5" customHeight="1" spans="1:8">
      <c r="A3" s="4"/>
      <c r="B3" s="5" t="s">
        <v>256</v>
      </c>
      <c r="C3" s="5"/>
      <c r="D3" s="5"/>
      <c r="E3" s="5"/>
      <c r="F3" s="5"/>
      <c r="G3" s="18" t="s">
        <v>5</v>
      </c>
      <c r="H3" s="19"/>
    </row>
    <row r="4" s="27" customFormat="1" ht="24.4" customHeight="1" spans="1:8">
      <c r="A4" s="34"/>
      <c r="B4" s="33" t="s">
        <v>80</v>
      </c>
      <c r="C4" s="33"/>
      <c r="D4" s="33"/>
      <c r="E4" s="33" t="s">
        <v>69</v>
      </c>
      <c r="F4" s="33" t="s">
        <v>70</v>
      </c>
      <c r="G4" s="33" t="s">
        <v>257</v>
      </c>
      <c r="H4" s="43"/>
    </row>
    <row r="5" s="27" customFormat="1" ht="24.4" customHeight="1" spans="1:8">
      <c r="A5" s="34"/>
      <c r="B5" s="48" t="s">
        <v>81</v>
      </c>
      <c r="C5" s="48" t="s">
        <v>82</v>
      </c>
      <c r="D5" s="48" t="s">
        <v>83</v>
      </c>
      <c r="E5" s="48"/>
      <c r="F5" s="33"/>
      <c r="G5" s="33"/>
      <c r="H5" s="44"/>
    </row>
    <row r="6" ht="22.9" customHeight="1" spans="1:8">
      <c r="A6" s="9"/>
      <c r="B6" s="49"/>
      <c r="C6" s="49"/>
      <c r="D6" s="49"/>
      <c r="E6" s="49"/>
      <c r="F6" s="50" t="s">
        <v>58</v>
      </c>
      <c r="G6" s="11">
        <v>4.8</v>
      </c>
      <c r="H6" s="22"/>
    </row>
    <row r="7" s="27" customFormat="1" ht="22.9" customHeight="1" spans="1:8">
      <c r="A7" s="34"/>
      <c r="G7" s="38">
        <v>4.8</v>
      </c>
      <c r="H7" s="43"/>
    </row>
    <row r="8" s="27" customFormat="1" ht="22.9" customHeight="1" spans="1:8">
      <c r="A8" s="34"/>
      <c r="F8" s="51" t="s">
        <v>256</v>
      </c>
      <c r="G8" s="38">
        <v>4.8</v>
      </c>
      <c r="H8" s="43"/>
    </row>
    <row r="9" s="27" customFormat="1" ht="22.9" customHeight="1" spans="1:8">
      <c r="A9" s="34"/>
      <c r="B9" s="52" t="s">
        <v>84</v>
      </c>
      <c r="C9" s="52" t="s">
        <v>85</v>
      </c>
      <c r="D9" s="52" t="s">
        <v>86</v>
      </c>
      <c r="E9" s="52" t="s">
        <v>178</v>
      </c>
      <c r="F9" s="37" t="s">
        <v>258</v>
      </c>
      <c r="G9" s="38">
        <v>4.8</v>
      </c>
      <c r="H9" s="44"/>
    </row>
    <row r="10" s="27" customFormat="1" ht="22.9" customHeight="1" spans="1:8">
      <c r="A10" s="34"/>
      <c r="B10" s="37"/>
      <c r="C10" s="37"/>
      <c r="D10" s="37"/>
      <c r="E10" s="53">
        <v>129</v>
      </c>
      <c r="F10" s="37" t="s">
        <v>259</v>
      </c>
      <c r="G10" s="38">
        <v>4.8</v>
      </c>
      <c r="H10" s="44"/>
    </row>
    <row r="11" s="27" customFormat="1" ht="9.75" customHeight="1" spans="1:8">
      <c r="A11" s="39"/>
      <c r="B11" s="40"/>
      <c r="C11" s="40"/>
      <c r="D11" s="40"/>
      <c r="E11" s="40"/>
      <c r="F11" s="39"/>
      <c r="G11" s="39"/>
      <c r="H11" s="4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2022-03-10T02:45:00Z</dcterms:created>
  <dcterms:modified xsi:type="dcterms:W3CDTF">2022-03-17T12:31:58Z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C487C2A7F10C475DBCF396DCDA7CF0D6</vt:lpwstr>
  </property>
</Properties>
</file>