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<sst xmlns="http://schemas.openxmlformats.org/spreadsheetml/2006/main" count="20" uniqueCount="18">
  <si>
    <r>
      <rPr>
        <b/>
        <sz val="16"/>
        <color theme="1"/>
        <rFont val="宋体"/>
        <charset val="134"/>
        <scheme val="minor"/>
      </rPr>
      <t>旺苍县2022年第一批次建设用地项目（</t>
    </r>
    <r>
      <rPr>
        <b/>
        <sz val="14"/>
        <color theme="1"/>
        <rFont val="宋体"/>
        <charset val="134"/>
        <scheme val="minor"/>
      </rPr>
      <t>曾家山旅游度假区天星-盐河片区旅游基础设施盐河游客中心建设项目</t>
    </r>
    <r>
      <rPr>
        <b/>
        <sz val="16"/>
        <color theme="1"/>
        <rFont val="宋体"/>
        <charset val="134"/>
        <scheme val="minor"/>
      </rPr>
      <t>）成片林补偿表</t>
    </r>
  </si>
  <si>
    <t>序号</t>
  </si>
  <si>
    <t xml:space="preserve">地类                    户主姓名  </t>
  </si>
  <si>
    <t>乔木林地</t>
  </si>
  <si>
    <t>金额</t>
  </si>
  <si>
    <t>灌木林地</t>
  </si>
  <si>
    <t>合计</t>
  </si>
  <si>
    <t>0301</t>
  </si>
  <si>
    <t>0305</t>
  </si>
  <si>
    <t>青山村一社</t>
  </si>
  <si>
    <t>向宗刚</t>
  </si>
  <si>
    <t>吴晨孟</t>
  </si>
  <si>
    <t>宋兵</t>
  </si>
  <si>
    <t>刘永清</t>
  </si>
  <si>
    <t>李仕平</t>
  </si>
  <si>
    <t>争议</t>
  </si>
  <si>
    <t>任春明</t>
  </si>
  <si>
    <t>向阳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</si>
</sst>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vertAlign val="superscript"/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justify" wrapText="1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G11" sqref="G11"/>
    </sheetView>
  </sheetViews>
  <sheetFormatPr defaultColWidth="9" defaultRowHeight="13.5" outlineLevelCol="6"/>
  <cols>
    <col min="2" max="2" width="11.5" customWidth="1"/>
    <col min="4" max="4" width="14.125" customWidth="1"/>
    <col min="7" max="7" width="14.125" customWidth="1"/>
  </cols>
  <sheetData>
    <row r="1" ht="77" customHeight="1" spans="1:7">
      <c r="A1" s="1" t="s">
        <v>0</v>
      </c>
      <c r="B1" s="1"/>
      <c r="C1" s="1"/>
      <c r="D1" s="1"/>
      <c r="E1" s="1"/>
      <c r="F1" s="1"/>
      <c r="G1" s="1"/>
    </row>
    <row r="2" ht="37.5" spans="1:7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4</v>
      </c>
      <c r="G2" s="4" t="s">
        <v>6</v>
      </c>
    </row>
    <row r="3" ht="18.75" spans="1:7">
      <c r="A3" s="2"/>
      <c r="B3" s="5"/>
      <c r="C3" s="2" t="s">
        <v>7</v>
      </c>
      <c r="D3" s="2"/>
      <c r="E3" s="16" t="s">
        <v>8</v>
      </c>
      <c r="F3" s="2"/>
      <c r="G3" s="6"/>
    </row>
    <row r="4" ht="18.75" spans="1:7">
      <c r="A4" s="7" t="s">
        <v>9</v>
      </c>
      <c r="B4" s="8"/>
      <c r="C4" s="2"/>
      <c r="D4" s="2"/>
      <c r="E4" s="2"/>
      <c r="F4" s="2"/>
      <c r="G4" s="6"/>
    </row>
    <row r="5" ht="50" customHeight="1" spans="1:7">
      <c r="A5" s="9">
        <v>1</v>
      </c>
      <c r="B5" s="10" t="s">
        <v>10</v>
      </c>
      <c r="C5" s="11">
        <v>4.343</v>
      </c>
      <c r="D5" s="12">
        <f t="shared" ref="D5:D12" si="0">C5*4500</f>
        <v>19543.5</v>
      </c>
      <c r="E5" s="12"/>
      <c r="F5" s="9">
        <f t="shared" ref="F5:F12" si="1">E5*1800</f>
        <v>0</v>
      </c>
      <c r="G5" s="13">
        <f t="shared" ref="G5:G12" si="2">F5+D5</f>
        <v>19543.5</v>
      </c>
    </row>
    <row r="6" ht="50" customHeight="1" spans="1:7">
      <c r="A6" s="9">
        <v>2</v>
      </c>
      <c r="B6" s="10" t="s">
        <v>11</v>
      </c>
      <c r="C6" s="11">
        <v>4.85688</v>
      </c>
      <c r="D6" s="12">
        <f t="shared" si="0"/>
        <v>21855.96</v>
      </c>
      <c r="E6" s="12"/>
      <c r="F6" s="9">
        <f t="shared" si="1"/>
        <v>0</v>
      </c>
      <c r="G6" s="13">
        <f t="shared" si="2"/>
        <v>21855.96</v>
      </c>
    </row>
    <row r="7" ht="50" customHeight="1" spans="1:7">
      <c r="A7" s="9">
        <v>3</v>
      </c>
      <c r="B7" s="10" t="s">
        <v>12</v>
      </c>
      <c r="C7" s="11">
        <v>3.944</v>
      </c>
      <c r="D7" s="12">
        <f t="shared" si="0"/>
        <v>17748</v>
      </c>
      <c r="E7" s="12"/>
      <c r="F7" s="9">
        <f t="shared" si="1"/>
        <v>0</v>
      </c>
      <c r="G7" s="13">
        <f t="shared" si="2"/>
        <v>17748</v>
      </c>
    </row>
    <row r="8" ht="50" customHeight="1" spans="1:7">
      <c r="A8" s="9">
        <v>4</v>
      </c>
      <c r="B8" s="10" t="s">
        <v>13</v>
      </c>
      <c r="C8" s="11">
        <v>6.981</v>
      </c>
      <c r="D8" s="12">
        <f t="shared" si="0"/>
        <v>31414.5</v>
      </c>
      <c r="E8" s="12"/>
      <c r="F8" s="9">
        <f t="shared" si="1"/>
        <v>0</v>
      </c>
      <c r="G8" s="13">
        <f t="shared" si="2"/>
        <v>31414.5</v>
      </c>
    </row>
    <row r="9" ht="50" customHeight="1" spans="1:7">
      <c r="A9" s="9">
        <v>5</v>
      </c>
      <c r="B9" s="10" t="s">
        <v>14</v>
      </c>
      <c r="C9" s="11">
        <v>5.177</v>
      </c>
      <c r="D9" s="12">
        <f t="shared" si="0"/>
        <v>23296.5</v>
      </c>
      <c r="E9" s="12"/>
      <c r="F9" s="9">
        <f t="shared" si="1"/>
        <v>0</v>
      </c>
      <c r="G9" s="13">
        <f t="shared" si="2"/>
        <v>23296.5</v>
      </c>
    </row>
    <row r="10" ht="50" customHeight="1" spans="1:7">
      <c r="A10" s="9">
        <v>6</v>
      </c>
      <c r="B10" s="10" t="s">
        <v>15</v>
      </c>
      <c r="C10" s="11">
        <v>1.24458</v>
      </c>
      <c r="D10" s="12">
        <f t="shared" si="0"/>
        <v>5600.61</v>
      </c>
      <c r="E10" s="12"/>
      <c r="F10" s="9">
        <f t="shared" si="1"/>
        <v>0</v>
      </c>
      <c r="G10" s="13">
        <f t="shared" si="2"/>
        <v>5600.61</v>
      </c>
    </row>
    <row r="11" ht="50" customHeight="1" spans="1:7">
      <c r="A11" s="9">
        <v>7</v>
      </c>
      <c r="B11" s="10" t="s">
        <v>16</v>
      </c>
      <c r="C11" s="11">
        <v>1.72968</v>
      </c>
      <c r="D11" s="12">
        <f t="shared" si="0"/>
        <v>7783.56</v>
      </c>
      <c r="E11" s="12"/>
      <c r="F11" s="9">
        <f t="shared" si="1"/>
        <v>0</v>
      </c>
      <c r="G11" s="13">
        <f t="shared" si="2"/>
        <v>7783.56</v>
      </c>
    </row>
    <row r="12" ht="50" customHeight="1" spans="1:7">
      <c r="A12" s="9">
        <v>8</v>
      </c>
      <c r="B12" s="10" t="s">
        <v>17</v>
      </c>
      <c r="C12" s="11">
        <v>0.15</v>
      </c>
      <c r="D12" s="12">
        <f t="shared" si="0"/>
        <v>675</v>
      </c>
      <c r="E12" s="12"/>
      <c r="F12" s="9">
        <f t="shared" si="1"/>
        <v>0</v>
      </c>
      <c r="G12" s="13">
        <f t="shared" si="2"/>
        <v>675</v>
      </c>
    </row>
    <row r="13" ht="50" customHeight="1" spans="1:7">
      <c r="A13" s="14" t="s">
        <v>6</v>
      </c>
      <c r="B13" s="14"/>
      <c r="C13" s="15">
        <f t="shared" ref="C13:G13" si="3">SUM(C5:C12)</f>
        <v>28.42614</v>
      </c>
      <c r="D13" s="15">
        <f t="shared" si="3"/>
        <v>127917.63</v>
      </c>
      <c r="E13" s="15">
        <f t="shared" si="3"/>
        <v>0</v>
      </c>
      <c r="F13" s="15">
        <f t="shared" si="3"/>
        <v>0</v>
      </c>
      <c r="G13" s="15">
        <f t="shared" si="3"/>
        <v>127917.63</v>
      </c>
    </row>
  </sheetData>
  <mergeCells count="5">
    <mergeCell ref="A1:G1"/>
    <mergeCell ref="A4:B4"/>
    <mergeCell ref="A13:B13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2022-09-21T07:27:00Z</dcterms:created>
  <dcterms:modified xsi:type="dcterms:W3CDTF">2022-09-21T07:31:19Z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613A0CEDA06B47299451AAEE4274C0E9</vt:lpwstr>
  </property>
  <property fmtid="{D5CDD505-2E9C-101B-9397-08002B2CF9AE}" pid="3" name="KSOProductBuildVer">
    <vt:lpwstr>2052-11.1.0.12358</vt:lpwstr>
  </property>
</Properties>
</file>