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<sst xmlns="http://schemas.openxmlformats.org/spreadsheetml/2006/main" count="261" uniqueCount="91">
  <si>
    <t>附件：</t>
  </si>
  <si>
    <t>省道411广元市苍溪至旺苍段公路建设工程（旺苍境）项目征地地上附属物补偿表</t>
  </si>
  <si>
    <t>嘉川镇庆寨村</t>
  </si>
  <si>
    <t>单位：株、亩、元</t>
  </si>
  <si>
    <t>序号</t>
  </si>
  <si>
    <t>社</t>
  </si>
  <si>
    <t>姓名</t>
  </si>
  <si>
    <t>项目</t>
  </si>
  <si>
    <t>规格</t>
  </si>
  <si>
    <t>数量</t>
  </si>
  <si>
    <t>标准</t>
  </si>
  <si>
    <t>补偿金额</t>
  </si>
  <si>
    <t>备注</t>
  </si>
  <si>
    <t>七社</t>
  </si>
  <si>
    <t>黄发昌</t>
  </si>
  <si>
    <t>枇杷树</t>
  </si>
  <si>
    <t>初果</t>
  </si>
  <si>
    <t>定植未挂果</t>
  </si>
  <si>
    <t>幼树</t>
  </si>
  <si>
    <t>核桃树</t>
  </si>
  <si>
    <t>盛果</t>
  </si>
  <si>
    <t>枣树</t>
  </si>
  <si>
    <t>桃树</t>
  </si>
  <si>
    <t>小计</t>
  </si>
  <si>
    <t>李开全</t>
  </si>
  <si>
    <t>桑树</t>
  </si>
  <si>
    <t>盛叶</t>
  </si>
  <si>
    <t>梨子树</t>
  </si>
  <si>
    <t>桃子树</t>
  </si>
  <si>
    <t>春芽树</t>
  </si>
  <si>
    <t>小树</t>
  </si>
  <si>
    <t>花椒树</t>
  </si>
  <si>
    <t>水泥架桩</t>
  </si>
  <si>
    <t>根</t>
  </si>
  <si>
    <t>李宗泽</t>
  </si>
  <si>
    <t>衰果</t>
  </si>
  <si>
    <t>用材树</t>
  </si>
  <si>
    <t>大树</t>
  </si>
  <si>
    <t>中树</t>
  </si>
  <si>
    <t>柚子树</t>
  </si>
  <si>
    <t>李子树</t>
  </si>
  <si>
    <t>小 计</t>
  </si>
  <si>
    <t>杨康碧</t>
  </si>
  <si>
    <t>苟开英</t>
  </si>
  <si>
    <t>定值3年内</t>
  </si>
  <si>
    <t>杂树</t>
  </si>
  <si>
    <t>竹子</t>
  </si>
  <si>
    <t>大笼</t>
  </si>
  <si>
    <t>独板碑坟</t>
  </si>
  <si>
    <t>座</t>
  </si>
  <si>
    <t>碑坟</t>
  </si>
  <si>
    <t>王卫东</t>
  </si>
  <si>
    <t>幼苗</t>
  </si>
  <si>
    <t>桂花树</t>
  </si>
  <si>
    <t>棕树</t>
  </si>
  <si>
    <t>土坟</t>
  </si>
  <si>
    <t>严芬兰</t>
  </si>
  <si>
    <t>李开典</t>
  </si>
  <si>
    <t>邓纯芳</t>
  </si>
  <si>
    <t>彭聪</t>
  </si>
  <si>
    <t>砣石堡坎</t>
  </si>
  <si>
    <t>立方米</t>
  </si>
  <si>
    <t>集体七社</t>
  </si>
  <si>
    <t>土堰</t>
  </si>
  <si>
    <t>混凝土堡坎</t>
  </si>
  <si>
    <t>造型水池</t>
  </si>
  <si>
    <t>水泥管道</t>
  </si>
  <si>
    <t>四社</t>
  </si>
  <si>
    <t>刘繁荣</t>
  </si>
  <si>
    <t>硬化地坪</t>
  </si>
  <si>
    <t>㎡</t>
  </si>
  <si>
    <t>梁容军</t>
  </si>
  <si>
    <t>合墓碑坟</t>
  </si>
  <si>
    <t>地坪硬化</t>
  </si>
  <si>
    <t>杨静勇</t>
  </si>
  <si>
    <t>刘晓英</t>
  </si>
  <si>
    <t>侯树全</t>
  </si>
  <si>
    <t>曾俊波</t>
  </si>
  <si>
    <t>刘国川</t>
  </si>
  <si>
    <t>付国</t>
  </si>
  <si>
    <t>赵科军</t>
  </si>
  <si>
    <t>硬化</t>
  </si>
  <si>
    <t>刘启勇</t>
  </si>
  <si>
    <t>m³</t>
  </si>
  <si>
    <t>集体四社</t>
  </si>
  <si>
    <t>水池</t>
  </si>
  <si>
    <t>管理房</t>
  </si>
  <si>
    <t>砖混</t>
  </si>
  <si>
    <t>青苗</t>
  </si>
  <si>
    <t>平方米</t>
  </si>
  <si>
    <t>总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</si>
</sst>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20"/>
      <name val="仿宋_GB2312"/>
      <charset val="134"/>
    </font>
    <font>
      <b/>
      <sz val="20"/>
      <color theme="1"/>
      <name val="仿宋_GB2312"/>
      <charset val="134"/>
    </font>
    <font>
      <sz val="14"/>
      <name val="仿宋"/>
      <charset val="134"/>
    </font>
    <font>
      <b/>
      <sz val="14"/>
      <name val="仿宋"/>
      <charset val="134"/>
    </font>
    <font>
      <sz val="14"/>
      <name val="SimSun"/>
      <charset val="134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shrinkToFi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0"/>
  <sheetViews>
    <sheetView tabSelected="1" workbookViewId="0">
      <selection activeCell="A2" sqref="A2:I2"/>
    </sheetView>
  </sheetViews>
  <sheetFormatPr defaultColWidth="9" defaultRowHeight="14.4"/>
  <cols>
    <col min="1" max="1" width="6.75" customWidth="1"/>
    <col min="2" max="2" width="5.5" customWidth="1"/>
    <col min="4" max="4" width="13.3796296296296" customWidth="1"/>
    <col min="5" max="5" width="10.5" style="2" customWidth="1"/>
    <col min="6" max="6" width="9.25" customWidth="1"/>
    <col min="7" max="7" width="11.8796296296296" customWidth="1"/>
    <col min="8" max="8" width="18.1296296296296" customWidth="1"/>
    <col min="9" max="9" width="4.5" customWidth="1"/>
    <col min="11" max="11" width="10.3796296296296"/>
  </cols>
  <sheetData>
    <row r="1" spans="1:1">
      <c r="A1" t="s">
        <v>0</v>
      </c>
    </row>
    <row r="2" ht="60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1" customHeight="1" spans="1:9">
      <c r="A3" s="4" t="s">
        <v>2</v>
      </c>
      <c r="B3" s="4"/>
      <c r="C3" s="4"/>
      <c r="D3" s="5"/>
      <c r="E3" s="5"/>
      <c r="F3" s="5"/>
      <c r="G3" s="5"/>
      <c r="H3" s="5"/>
      <c r="I3" s="5"/>
    </row>
    <row r="4" ht="17.4" spans="1:9">
      <c r="A4" s="6" t="s">
        <v>3</v>
      </c>
      <c r="B4" s="6"/>
      <c r="C4" s="6"/>
      <c r="D4" s="6"/>
      <c r="E4" s="7"/>
      <c r="F4" s="6"/>
      <c r="G4" s="6"/>
      <c r="H4" s="6"/>
      <c r="I4" s="6"/>
    </row>
    <row r="5" s="1" customFormat="1" ht="17.4" spans="1:9">
      <c r="A5" s="8" t="s">
        <v>4</v>
      </c>
      <c r="B5" s="8" t="s">
        <v>5</v>
      </c>
      <c r="C5" s="8" t="s">
        <v>6</v>
      </c>
      <c r="D5" s="8" t="s">
        <v>7</v>
      </c>
      <c r="E5" s="9" t="s">
        <v>8</v>
      </c>
      <c r="F5" s="10" t="s">
        <v>9</v>
      </c>
      <c r="G5" s="8" t="s">
        <v>10</v>
      </c>
      <c r="H5" s="8" t="s">
        <v>11</v>
      </c>
      <c r="I5" s="8" t="s">
        <v>12</v>
      </c>
    </row>
    <row r="6" ht="17.4" spans="1:9">
      <c r="A6" s="11">
        <v>1</v>
      </c>
      <c r="B6" s="11" t="s">
        <v>13</v>
      </c>
      <c r="C6" s="11" t="s">
        <v>14</v>
      </c>
      <c r="D6" s="12" t="s">
        <v>15</v>
      </c>
      <c r="E6" s="11" t="s">
        <v>16</v>
      </c>
      <c r="F6" s="11">
        <v>11</v>
      </c>
      <c r="G6" s="11">
        <v>120</v>
      </c>
      <c r="H6" s="11">
        <f>F6*G6</f>
        <v>1320</v>
      </c>
      <c r="I6" s="11"/>
    </row>
    <row r="7" ht="17.4" spans="1:9">
      <c r="A7" s="11"/>
      <c r="B7" s="11"/>
      <c r="C7" s="11"/>
      <c r="D7" s="12" t="s">
        <v>15</v>
      </c>
      <c r="E7" s="11" t="s">
        <v>17</v>
      </c>
      <c r="F7" s="11">
        <v>29</v>
      </c>
      <c r="G7" s="11">
        <v>20</v>
      </c>
      <c r="H7" s="11">
        <f t="shared" ref="H7:H14" si="0">F7*G7</f>
        <v>580</v>
      </c>
      <c r="I7" s="11"/>
    </row>
    <row r="8" ht="17.4" spans="1:9">
      <c r="A8" s="11"/>
      <c r="B8" s="11"/>
      <c r="C8" s="11"/>
      <c r="D8" s="12" t="s">
        <v>15</v>
      </c>
      <c r="E8" s="11" t="s">
        <v>18</v>
      </c>
      <c r="F8" s="11">
        <v>9</v>
      </c>
      <c r="G8" s="11">
        <v>10</v>
      </c>
      <c r="H8" s="11">
        <f t="shared" si="0"/>
        <v>90</v>
      </c>
      <c r="I8" s="11"/>
    </row>
    <row r="9" ht="17.4" spans="1:9">
      <c r="A9" s="11"/>
      <c r="B9" s="11"/>
      <c r="C9" s="11"/>
      <c r="D9" s="12" t="s">
        <v>19</v>
      </c>
      <c r="E9" s="11" t="s">
        <v>20</v>
      </c>
      <c r="F9" s="11">
        <v>13</v>
      </c>
      <c r="G9" s="11">
        <v>200</v>
      </c>
      <c r="H9" s="11">
        <f t="shared" si="0"/>
        <v>2600</v>
      </c>
      <c r="I9" s="11"/>
    </row>
    <row r="10" ht="17.4" spans="1:9">
      <c r="A10" s="11"/>
      <c r="B10" s="11"/>
      <c r="C10" s="11"/>
      <c r="D10" s="12" t="s">
        <v>19</v>
      </c>
      <c r="E10" s="11" t="s">
        <v>16</v>
      </c>
      <c r="F10" s="11">
        <v>14</v>
      </c>
      <c r="G10" s="11">
        <v>120</v>
      </c>
      <c r="H10" s="11">
        <f t="shared" si="0"/>
        <v>1680</v>
      </c>
      <c r="I10" s="11"/>
    </row>
    <row r="11" ht="17.4" spans="1:9">
      <c r="A11" s="11"/>
      <c r="B11" s="11"/>
      <c r="C11" s="11"/>
      <c r="D11" s="12" t="s">
        <v>19</v>
      </c>
      <c r="E11" s="11" t="s">
        <v>17</v>
      </c>
      <c r="F11" s="11">
        <v>7</v>
      </c>
      <c r="G11" s="11">
        <v>20</v>
      </c>
      <c r="H11" s="11">
        <f t="shared" si="0"/>
        <v>140</v>
      </c>
      <c r="I11" s="11"/>
    </row>
    <row r="12" ht="17.4" spans="1:9">
      <c r="A12" s="11"/>
      <c r="B12" s="11"/>
      <c r="C12" s="11"/>
      <c r="D12" s="12" t="s">
        <v>21</v>
      </c>
      <c r="E12" s="11" t="s">
        <v>16</v>
      </c>
      <c r="F12" s="11">
        <v>3</v>
      </c>
      <c r="G12" s="11">
        <v>120</v>
      </c>
      <c r="H12" s="11">
        <f t="shared" si="0"/>
        <v>360</v>
      </c>
      <c r="I12" s="11"/>
    </row>
    <row r="13" ht="17.4" spans="1:9">
      <c r="A13" s="11"/>
      <c r="B13" s="11"/>
      <c r="C13" s="11"/>
      <c r="D13" s="12" t="s">
        <v>22</v>
      </c>
      <c r="E13" s="11" t="s">
        <v>16</v>
      </c>
      <c r="F13" s="11">
        <v>2</v>
      </c>
      <c r="G13" s="11">
        <v>90</v>
      </c>
      <c r="H13" s="11">
        <f t="shared" si="0"/>
        <v>180</v>
      </c>
      <c r="I13" s="11"/>
    </row>
    <row r="14" ht="17.4" spans="1:9">
      <c r="A14" s="11"/>
      <c r="B14" s="11"/>
      <c r="C14" s="11"/>
      <c r="D14" s="12" t="s">
        <v>22</v>
      </c>
      <c r="E14" s="11" t="s">
        <v>18</v>
      </c>
      <c r="F14" s="11">
        <v>7</v>
      </c>
      <c r="G14" s="11">
        <v>20</v>
      </c>
      <c r="H14" s="11">
        <f t="shared" si="0"/>
        <v>140</v>
      </c>
      <c r="I14" s="11"/>
    </row>
    <row r="15" ht="17.4" spans="1:9">
      <c r="A15" s="11"/>
      <c r="B15" s="11"/>
      <c r="C15" s="11"/>
      <c r="D15" s="13" t="s">
        <v>23</v>
      </c>
      <c r="E15" s="11"/>
      <c r="F15" s="11"/>
      <c r="G15" s="11"/>
      <c r="H15" s="13">
        <f>SUM(H6:H14)</f>
        <v>7090</v>
      </c>
      <c r="I15" s="11"/>
    </row>
    <row r="16" ht="17.4" spans="1:9">
      <c r="A16" s="11">
        <v>2</v>
      </c>
      <c r="B16" s="11"/>
      <c r="C16" s="11" t="s">
        <v>24</v>
      </c>
      <c r="D16" s="12" t="s">
        <v>25</v>
      </c>
      <c r="E16" s="11" t="s">
        <v>26</v>
      </c>
      <c r="F16" s="11">
        <v>1</v>
      </c>
      <c r="G16" s="11">
        <v>15</v>
      </c>
      <c r="H16" s="11">
        <f t="shared" ref="H16:H25" si="1">F16*G16</f>
        <v>15</v>
      </c>
      <c r="I16" s="11"/>
    </row>
    <row r="17" ht="17.4" spans="1:9">
      <c r="A17" s="11"/>
      <c r="B17" s="11"/>
      <c r="C17" s="11"/>
      <c r="D17" s="12" t="s">
        <v>27</v>
      </c>
      <c r="E17" s="11" t="s">
        <v>16</v>
      </c>
      <c r="F17" s="11">
        <v>1</v>
      </c>
      <c r="G17" s="11">
        <v>90</v>
      </c>
      <c r="H17" s="11">
        <f t="shared" si="1"/>
        <v>90</v>
      </c>
      <c r="I17" s="11"/>
    </row>
    <row r="18" ht="17.4" spans="1:9">
      <c r="A18" s="11"/>
      <c r="B18" s="11"/>
      <c r="C18" s="11"/>
      <c r="D18" s="12" t="s">
        <v>28</v>
      </c>
      <c r="E18" s="11" t="s">
        <v>20</v>
      </c>
      <c r="F18" s="11">
        <v>4</v>
      </c>
      <c r="G18" s="11">
        <v>220</v>
      </c>
      <c r="H18" s="11">
        <f t="shared" si="1"/>
        <v>880</v>
      </c>
      <c r="I18" s="11"/>
    </row>
    <row r="19" ht="17.4" spans="1:9">
      <c r="A19" s="11"/>
      <c r="B19" s="11"/>
      <c r="C19" s="11"/>
      <c r="D19" s="12" t="s">
        <v>28</v>
      </c>
      <c r="E19" s="11" t="s">
        <v>16</v>
      </c>
      <c r="F19" s="11">
        <v>7</v>
      </c>
      <c r="G19" s="11">
        <v>90</v>
      </c>
      <c r="H19" s="11">
        <f t="shared" si="1"/>
        <v>630</v>
      </c>
      <c r="I19" s="11"/>
    </row>
    <row r="20" ht="17.4" spans="1:9">
      <c r="A20" s="11"/>
      <c r="B20" s="11"/>
      <c r="C20" s="11"/>
      <c r="D20" s="12" t="s">
        <v>28</v>
      </c>
      <c r="E20" s="11" t="s">
        <v>18</v>
      </c>
      <c r="F20" s="11">
        <v>3</v>
      </c>
      <c r="G20" s="11">
        <v>20</v>
      </c>
      <c r="H20" s="11">
        <f t="shared" si="1"/>
        <v>60</v>
      </c>
      <c r="I20" s="11"/>
    </row>
    <row r="21" ht="17.4" spans="1:9">
      <c r="A21" s="11"/>
      <c r="B21" s="11"/>
      <c r="C21" s="11"/>
      <c r="D21" s="12" t="s">
        <v>29</v>
      </c>
      <c r="E21" s="11" t="s">
        <v>30</v>
      </c>
      <c r="F21" s="11">
        <v>11</v>
      </c>
      <c r="G21" s="11">
        <v>5</v>
      </c>
      <c r="H21" s="11">
        <f t="shared" si="1"/>
        <v>55</v>
      </c>
      <c r="I21" s="11"/>
    </row>
    <row r="22" ht="17.4" spans="1:9">
      <c r="A22" s="11"/>
      <c r="B22" s="11"/>
      <c r="C22" s="11"/>
      <c r="D22" s="12" t="s">
        <v>29</v>
      </c>
      <c r="E22" s="11" t="s">
        <v>18</v>
      </c>
      <c r="F22" s="11">
        <v>13</v>
      </c>
      <c r="G22" s="11">
        <v>2</v>
      </c>
      <c r="H22" s="11">
        <f t="shared" si="1"/>
        <v>26</v>
      </c>
      <c r="I22" s="11"/>
    </row>
    <row r="23" ht="17.4" spans="1:9">
      <c r="A23" s="11"/>
      <c r="B23" s="11"/>
      <c r="C23" s="11"/>
      <c r="D23" s="12" t="s">
        <v>19</v>
      </c>
      <c r="E23" s="11" t="s">
        <v>18</v>
      </c>
      <c r="F23" s="11">
        <v>5</v>
      </c>
      <c r="G23" s="11">
        <v>10</v>
      </c>
      <c r="H23" s="11">
        <f t="shared" si="1"/>
        <v>50</v>
      </c>
      <c r="I23" s="11"/>
    </row>
    <row r="24" ht="17.4" spans="1:9">
      <c r="A24" s="11"/>
      <c r="B24" s="11"/>
      <c r="C24" s="11"/>
      <c r="D24" s="12" t="s">
        <v>31</v>
      </c>
      <c r="E24" s="11" t="s">
        <v>18</v>
      </c>
      <c r="F24" s="11">
        <v>8</v>
      </c>
      <c r="G24" s="11">
        <v>10</v>
      </c>
      <c r="H24" s="11">
        <f t="shared" si="1"/>
        <v>80</v>
      </c>
      <c r="I24" s="11"/>
    </row>
    <row r="25" ht="17.4" spans="1:9">
      <c r="A25" s="11"/>
      <c r="B25" s="11"/>
      <c r="C25" s="11"/>
      <c r="D25" s="12" t="s">
        <v>32</v>
      </c>
      <c r="E25" s="11" t="s">
        <v>33</v>
      </c>
      <c r="F25" s="11">
        <v>8</v>
      </c>
      <c r="G25" s="11">
        <v>10</v>
      </c>
      <c r="H25" s="11">
        <f t="shared" si="1"/>
        <v>80</v>
      </c>
      <c r="I25" s="11"/>
    </row>
    <row r="26" ht="17.4" spans="1:9">
      <c r="A26" s="11"/>
      <c r="B26" s="11"/>
      <c r="C26" s="11"/>
      <c r="D26" s="13" t="s">
        <v>23</v>
      </c>
      <c r="E26" s="11"/>
      <c r="F26" s="11"/>
      <c r="G26" s="11"/>
      <c r="H26" s="13">
        <f>SUM(H16:H25)</f>
        <v>1966</v>
      </c>
      <c r="I26" s="11"/>
    </row>
    <row r="27" ht="17.4" spans="1:9">
      <c r="A27" s="11">
        <v>3</v>
      </c>
      <c r="B27" s="11"/>
      <c r="C27" s="12" t="s">
        <v>34</v>
      </c>
      <c r="D27" s="11" t="s">
        <v>19</v>
      </c>
      <c r="E27" s="11" t="s">
        <v>20</v>
      </c>
      <c r="F27" s="11">
        <v>11</v>
      </c>
      <c r="G27" s="11">
        <v>200</v>
      </c>
      <c r="H27" s="11">
        <f>F27*G27</f>
        <v>2200</v>
      </c>
      <c r="I27" s="11"/>
    </row>
    <row r="28" ht="17.4" spans="1:9">
      <c r="A28" s="11"/>
      <c r="B28" s="11"/>
      <c r="C28" s="12"/>
      <c r="D28" s="11" t="s">
        <v>19</v>
      </c>
      <c r="E28" s="11" t="s">
        <v>16</v>
      </c>
      <c r="F28" s="11">
        <v>5</v>
      </c>
      <c r="G28" s="11">
        <v>120</v>
      </c>
      <c r="H28" s="11">
        <f t="shared" ref="H28:H39" si="2">F28*G28</f>
        <v>600</v>
      </c>
      <c r="I28" s="11"/>
    </row>
    <row r="29" ht="17.4" spans="1:9">
      <c r="A29" s="11"/>
      <c r="B29" s="11"/>
      <c r="C29" s="12"/>
      <c r="D29" s="11" t="s">
        <v>19</v>
      </c>
      <c r="E29" s="11" t="s">
        <v>35</v>
      </c>
      <c r="F29" s="11">
        <v>2</v>
      </c>
      <c r="G29" s="11">
        <v>80</v>
      </c>
      <c r="H29" s="11">
        <f t="shared" si="2"/>
        <v>160</v>
      </c>
      <c r="I29" s="11"/>
    </row>
    <row r="30" ht="17.4" spans="1:9">
      <c r="A30" s="11"/>
      <c r="B30" s="11"/>
      <c r="C30" s="12"/>
      <c r="D30" s="11" t="s">
        <v>19</v>
      </c>
      <c r="E30" s="11" t="s">
        <v>17</v>
      </c>
      <c r="F30" s="11">
        <v>8</v>
      </c>
      <c r="G30" s="11">
        <v>20</v>
      </c>
      <c r="H30" s="11">
        <f t="shared" si="2"/>
        <v>160</v>
      </c>
      <c r="I30" s="11"/>
    </row>
    <row r="31" ht="17.4" spans="1:9">
      <c r="A31" s="11"/>
      <c r="B31" s="11"/>
      <c r="C31" s="12"/>
      <c r="D31" s="11" t="s">
        <v>19</v>
      </c>
      <c r="E31" s="11" t="s">
        <v>18</v>
      </c>
      <c r="F31" s="11">
        <v>8</v>
      </c>
      <c r="G31" s="11">
        <v>10</v>
      </c>
      <c r="H31" s="11">
        <f t="shared" si="2"/>
        <v>80</v>
      </c>
      <c r="I31" s="11"/>
    </row>
    <row r="32" ht="17.4" spans="1:9">
      <c r="A32" s="11"/>
      <c r="B32" s="11"/>
      <c r="C32" s="12"/>
      <c r="D32" s="11" t="s">
        <v>25</v>
      </c>
      <c r="E32" s="11" t="s">
        <v>26</v>
      </c>
      <c r="F32" s="11">
        <v>3</v>
      </c>
      <c r="G32" s="11">
        <v>15</v>
      </c>
      <c r="H32" s="11">
        <f t="shared" si="2"/>
        <v>45</v>
      </c>
      <c r="I32" s="11"/>
    </row>
    <row r="33" ht="17.4" spans="1:9">
      <c r="A33" s="11"/>
      <c r="B33" s="11"/>
      <c r="C33" s="12"/>
      <c r="D33" s="11" t="s">
        <v>36</v>
      </c>
      <c r="E33" s="11" t="s">
        <v>37</v>
      </c>
      <c r="F33" s="11">
        <v>1</v>
      </c>
      <c r="G33" s="11">
        <v>100</v>
      </c>
      <c r="H33" s="11">
        <f t="shared" si="2"/>
        <v>100</v>
      </c>
      <c r="I33" s="11"/>
    </row>
    <row r="34" ht="17.4" spans="1:9">
      <c r="A34" s="11"/>
      <c r="B34" s="11"/>
      <c r="C34" s="12"/>
      <c r="D34" s="11" t="s">
        <v>36</v>
      </c>
      <c r="E34" s="11" t="s">
        <v>30</v>
      </c>
      <c r="F34" s="11">
        <v>19</v>
      </c>
      <c r="G34" s="11">
        <v>5</v>
      </c>
      <c r="H34" s="11">
        <f t="shared" si="2"/>
        <v>95</v>
      </c>
      <c r="I34" s="11"/>
    </row>
    <row r="35" ht="17.4" spans="1:9">
      <c r="A35" s="11"/>
      <c r="B35" s="11"/>
      <c r="C35" s="12"/>
      <c r="D35" s="11" t="s">
        <v>36</v>
      </c>
      <c r="E35" s="11" t="s">
        <v>38</v>
      </c>
      <c r="F35" s="11">
        <v>2</v>
      </c>
      <c r="G35" s="11">
        <v>50</v>
      </c>
      <c r="H35" s="11">
        <f t="shared" si="2"/>
        <v>100</v>
      </c>
      <c r="I35" s="11"/>
    </row>
    <row r="36" ht="17.4" spans="1:9">
      <c r="A36" s="11"/>
      <c r="B36" s="11"/>
      <c r="C36" s="12"/>
      <c r="D36" s="11" t="s">
        <v>22</v>
      </c>
      <c r="E36" s="11" t="s">
        <v>20</v>
      </c>
      <c r="F36" s="11">
        <v>2</v>
      </c>
      <c r="G36" s="11">
        <v>220</v>
      </c>
      <c r="H36" s="11">
        <f t="shared" si="2"/>
        <v>440</v>
      </c>
      <c r="I36" s="11"/>
    </row>
    <row r="37" ht="17.4" spans="1:9">
      <c r="A37" s="11"/>
      <c r="B37" s="11"/>
      <c r="C37" s="12"/>
      <c r="D37" s="11" t="s">
        <v>31</v>
      </c>
      <c r="E37" s="11" t="s">
        <v>18</v>
      </c>
      <c r="F37" s="11">
        <v>20</v>
      </c>
      <c r="G37" s="11">
        <v>10</v>
      </c>
      <c r="H37" s="11">
        <f t="shared" si="2"/>
        <v>200</v>
      </c>
      <c r="I37" s="11"/>
    </row>
    <row r="38" ht="17.4" spans="1:9">
      <c r="A38" s="11"/>
      <c r="B38" s="11"/>
      <c r="C38" s="12"/>
      <c r="D38" s="11" t="s">
        <v>39</v>
      </c>
      <c r="E38" s="11" t="s">
        <v>35</v>
      </c>
      <c r="F38" s="11">
        <v>1</v>
      </c>
      <c r="G38" s="11">
        <v>80</v>
      </c>
      <c r="H38" s="11">
        <f t="shared" si="2"/>
        <v>80</v>
      </c>
      <c r="I38" s="11"/>
    </row>
    <row r="39" ht="17.4" spans="1:9">
      <c r="A39" s="11"/>
      <c r="B39" s="11"/>
      <c r="C39" s="12"/>
      <c r="D39" s="11" t="s">
        <v>40</v>
      </c>
      <c r="E39" s="11" t="s">
        <v>16</v>
      </c>
      <c r="F39" s="11">
        <v>2</v>
      </c>
      <c r="G39" s="11">
        <v>90</v>
      </c>
      <c r="H39" s="11">
        <f t="shared" si="2"/>
        <v>180</v>
      </c>
      <c r="I39" s="11"/>
    </row>
    <row r="40" ht="17.4" spans="1:9">
      <c r="A40" s="11"/>
      <c r="B40" s="11"/>
      <c r="C40" s="12"/>
      <c r="D40" s="13" t="s">
        <v>41</v>
      </c>
      <c r="E40" s="11"/>
      <c r="F40" s="11"/>
      <c r="G40" s="11"/>
      <c r="H40" s="13">
        <f>SUM(H27:H39)</f>
        <v>4440</v>
      </c>
      <c r="I40" s="11"/>
    </row>
    <row r="41" ht="17.4" spans="1:9">
      <c r="A41" s="11">
        <v>4</v>
      </c>
      <c r="B41" s="11"/>
      <c r="C41" s="12" t="s">
        <v>42</v>
      </c>
      <c r="D41" s="11" t="s">
        <v>19</v>
      </c>
      <c r="E41" s="11" t="s">
        <v>20</v>
      </c>
      <c r="F41" s="11">
        <v>1</v>
      </c>
      <c r="G41" s="11">
        <v>200</v>
      </c>
      <c r="H41" s="11">
        <f>F41*G41</f>
        <v>200</v>
      </c>
      <c r="I41" s="11"/>
    </row>
    <row r="42" ht="17.4" spans="1:9">
      <c r="A42" s="11"/>
      <c r="B42" s="11"/>
      <c r="C42" s="12"/>
      <c r="D42" s="11" t="s">
        <v>19</v>
      </c>
      <c r="E42" s="11" t="s">
        <v>16</v>
      </c>
      <c r="F42" s="11">
        <v>2</v>
      </c>
      <c r="G42" s="11">
        <v>120</v>
      </c>
      <c r="H42" s="11">
        <f>F42*G42</f>
        <v>240</v>
      </c>
      <c r="I42" s="11"/>
    </row>
    <row r="43" ht="17.4" spans="1:9">
      <c r="A43" s="11"/>
      <c r="B43" s="11"/>
      <c r="C43" s="12"/>
      <c r="D43" s="13" t="s">
        <v>41</v>
      </c>
      <c r="E43" s="11"/>
      <c r="F43" s="11"/>
      <c r="G43" s="11"/>
      <c r="H43" s="13">
        <f>SUM(H41:H42)</f>
        <v>440</v>
      </c>
      <c r="I43" s="11"/>
    </row>
    <row r="44" ht="17.4" spans="1:9">
      <c r="A44" s="11">
        <v>5</v>
      </c>
      <c r="B44" s="11"/>
      <c r="C44" s="12" t="s">
        <v>43</v>
      </c>
      <c r="D44" s="11" t="s">
        <v>19</v>
      </c>
      <c r="E44" s="11" t="s">
        <v>20</v>
      </c>
      <c r="F44" s="11">
        <v>10</v>
      </c>
      <c r="G44" s="11">
        <v>200</v>
      </c>
      <c r="H44" s="11">
        <f>F44*G44</f>
        <v>2000</v>
      </c>
      <c r="I44" s="11"/>
    </row>
    <row r="45" ht="17.4" spans="1:9">
      <c r="A45" s="11"/>
      <c r="B45" s="11"/>
      <c r="C45" s="12"/>
      <c r="D45" s="11" t="s">
        <v>19</v>
      </c>
      <c r="E45" s="11" t="s">
        <v>44</v>
      </c>
      <c r="F45" s="11">
        <v>1</v>
      </c>
      <c r="G45" s="11">
        <v>20</v>
      </c>
      <c r="H45" s="11">
        <f t="shared" ref="H45:H50" si="3">F45*G45</f>
        <v>20</v>
      </c>
      <c r="I45" s="11"/>
    </row>
    <row r="46" ht="17.4" spans="1:9">
      <c r="A46" s="11"/>
      <c r="B46" s="11"/>
      <c r="C46" s="12"/>
      <c r="D46" s="11" t="s">
        <v>45</v>
      </c>
      <c r="E46" s="11" t="s">
        <v>38</v>
      </c>
      <c r="F46" s="11">
        <v>1</v>
      </c>
      <c r="G46" s="11">
        <v>50</v>
      </c>
      <c r="H46" s="11">
        <f t="shared" si="3"/>
        <v>50</v>
      </c>
      <c r="I46" s="11"/>
    </row>
    <row r="47" ht="17.4" spans="1:9">
      <c r="A47" s="11"/>
      <c r="B47" s="11"/>
      <c r="C47" s="12"/>
      <c r="D47" s="11" t="s">
        <v>45</v>
      </c>
      <c r="E47" s="11" t="s">
        <v>30</v>
      </c>
      <c r="F47" s="11">
        <v>10</v>
      </c>
      <c r="G47" s="11">
        <v>5</v>
      </c>
      <c r="H47" s="11">
        <f t="shared" si="3"/>
        <v>50</v>
      </c>
      <c r="I47" s="11"/>
    </row>
    <row r="48" ht="17.4" spans="1:9">
      <c r="A48" s="11"/>
      <c r="B48" s="11"/>
      <c r="C48" s="12"/>
      <c r="D48" s="11" t="s">
        <v>46</v>
      </c>
      <c r="E48" s="11" t="s">
        <v>47</v>
      </c>
      <c r="F48" s="11">
        <v>3</v>
      </c>
      <c r="G48" s="11">
        <v>160</v>
      </c>
      <c r="H48" s="11">
        <f t="shared" si="3"/>
        <v>480</v>
      </c>
      <c r="I48" s="11"/>
    </row>
    <row r="49" ht="17.4" spans="1:9">
      <c r="A49" s="11"/>
      <c r="B49" s="11"/>
      <c r="C49" s="12"/>
      <c r="D49" s="11" t="s">
        <v>48</v>
      </c>
      <c r="E49" s="11" t="s">
        <v>49</v>
      </c>
      <c r="F49" s="11">
        <v>1</v>
      </c>
      <c r="G49" s="11">
        <v>3300</v>
      </c>
      <c r="H49" s="11">
        <f t="shared" si="3"/>
        <v>3300</v>
      </c>
      <c r="I49" s="11"/>
    </row>
    <row r="50" ht="17.4" spans="1:9">
      <c r="A50" s="11"/>
      <c r="B50" s="11"/>
      <c r="C50" s="12"/>
      <c r="D50" s="11" t="s">
        <v>50</v>
      </c>
      <c r="E50" s="11" t="s">
        <v>49</v>
      </c>
      <c r="F50" s="11">
        <v>3</v>
      </c>
      <c r="G50" s="11">
        <v>4500</v>
      </c>
      <c r="H50" s="11">
        <f t="shared" si="3"/>
        <v>13500</v>
      </c>
      <c r="I50" s="11"/>
    </row>
    <row r="51" ht="17.4" spans="1:9">
      <c r="A51" s="11"/>
      <c r="B51" s="11"/>
      <c r="C51" s="12"/>
      <c r="D51" s="13" t="s">
        <v>41</v>
      </c>
      <c r="E51" s="11"/>
      <c r="F51" s="11"/>
      <c r="G51" s="11"/>
      <c r="H51" s="13">
        <f>SUM(H44:H50)</f>
        <v>19400</v>
      </c>
      <c r="I51" s="11"/>
    </row>
    <row r="52" ht="17.4" spans="1:9">
      <c r="A52" s="11">
        <v>6</v>
      </c>
      <c r="B52" s="11"/>
      <c r="C52" s="12" t="s">
        <v>51</v>
      </c>
      <c r="D52" s="11" t="s">
        <v>19</v>
      </c>
      <c r="E52" s="11" t="s">
        <v>52</v>
      </c>
      <c r="F52" s="11">
        <v>6</v>
      </c>
      <c r="G52" s="11">
        <v>10</v>
      </c>
      <c r="H52" s="11">
        <f>F52*G52</f>
        <v>60</v>
      </c>
      <c r="I52" s="11"/>
    </row>
    <row r="53" ht="17.4" spans="1:9">
      <c r="A53" s="11"/>
      <c r="B53" s="11"/>
      <c r="C53" s="12"/>
      <c r="D53" s="11" t="s">
        <v>45</v>
      </c>
      <c r="E53" s="11" t="s">
        <v>37</v>
      </c>
      <c r="F53" s="11">
        <v>15</v>
      </c>
      <c r="G53" s="11">
        <v>100</v>
      </c>
      <c r="H53" s="11">
        <f t="shared" ref="H53:H62" si="4">F53*G53</f>
        <v>1500</v>
      </c>
      <c r="I53" s="11"/>
    </row>
    <row r="54" ht="17.4" spans="1:9">
      <c r="A54" s="11"/>
      <c r="B54" s="11"/>
      <c r="C54" s="12"/>
      <c r="D54" s="11" t="s">
        <v>45</v>
      </c>
      <c r="E54" s="11" t="s">
        <v>38</v>
      </c>
      <c r="F54" s="11">
        <v>11</v>
      </c>
      <c r="G54" s="11">
        <v>50</v>
      </c>
      <c r="H54" s="11">
        <f t="shared" si="4"/>
        <v>550</v>
      </c>
      <c r="I54" s="11"/>
    </row>
    <row r="55" ht="17.4" spans="1:9">
      <c r="A55" s="11"/>
      <c r="B55" s="11"/>
      <c r="C55" s="12"/>
      <c r="D55" s="11" t="s">
        <v>45</v>
      </c>
      <c r="E55" s="11" t="s">
        <v>30</v>
      </c>
      <c r="F55" s="11">
        <v>69</v>
      </c>
      <c r="G55" s="11">
        <v>5</v>
      </c>
      <c r="H55" s="11">
        <f t="shared" si="4"/>
        <v>345</v>
      </c>
      <c r="I55" s="11"/>
    </row>
    <row r="56" ht="17.4" spans="1:9">
      <c r="A56" s="11"/>
      <c r="B56" s="11"/>
      <c r="C56" s="12"/>
      <c r="D56" s="11" t="s">
        <v>53</v>
      </c>
      <c r="E56" s="11" t="s">
        <v>30</v>
      </c>
      <c r="F56" s="11">
        <v>10</v>
      </c>
      <c r="G56" s="11">
        <v>50</v>
      </c>
      <c r="H56" s="11">
        <f t="shared" si="4"/>
        <v>500</v>
      </c>
      <c r="I56" s="11"/>
    </row>
    <row r="57" ht="17.4" spans="1:9">
      <c r="A57" s="11"/>
      <c r="B57" s="11"/>
      <c r="C57" s="12"/>
      <c r="D57" s="11" t="s">
        <v>53</v>
      </c>
      <c r="E57" s="11" t="s">
        <v>18</v>
      </c>
      <c r="F57" s="11">
        <v>10</v>
      </c>
      <c r="G57" s="11">
        <v>10</v>
      </c>
      <c r="H57" s="11">
        <f t="shared" si="4"/>
        <v>100</v>
      </c>
      <c r="I57" s="11"/>
    </row>
    <row r="58" ht="17.4" spans="1:9">
      <c r="A58" s="11"/>
      <c r="B58" s="11"/>
      <c r="C58" s="12"/>
      <c r="D58" s="11" t="s">
        <v>15</v>
      </c>
      <c r="E58" s="11" t="s">
        <v>17</v>
      </c>
      <c r="F58" s="11">
        <v>5</v>
      </c>
      <c r="G58" s="11">
        <v>20</v>
      </c>
      <c r="H58" s="11">
        <f t="shared" si="4"/>
        <v>100</v>
      </c>
      <c r="I58" s="11"/>
    </row>
    <row r="59" ht="17.4" spans="1:9">
      <c r="A59" s="11"/>
      <c r="B59" s="11"/>
      <c r="C59" s="12"/>
      <c r="D59" s="11" t="s">
        <v>25</v>
      </c>
      <c r="E59" s="11" t="s">
        <v>26</v>
      </c>
      <c r="F59" s="11">
        <v>2</v>
      </c>
      <c r="G59" s="11">
        <v>15</v>
      </c>
      <c r="H59" s="11">
        <f t="shared" si="4"/>
        <v>30</v>
      </c>
      <c r="I59" s="11"/>
    </row>
    <row r="60" ht="17.4" spans="1:9">
      <c r="A60" s="11"/>
      <c r="B60" s="11"/>
      <c r="C60" s="12"/>
      <c r="D60" s="11" t="s">
        <v>31</v>
      </c>
      <c r="E60" s="11" t="s">
        <v>17</v>
      </c>
      <c r="F60" s="11">
        <v>9</v>
      </c>
      <c r="G60" s="11">
        <v>20</v>
      </c>
      <c r="H60" s="11">
        <f t="shared" si="4"/>
        <v>180</v>
      </c>
      <c r="I60" s="11"/>
    </row>
    <row r="61" ht="17.4" spans="1:9">
      <c r="A61" s="11"/>
      <c r="B61" s="11"/>
      <c r="C61" s="12"/>
      <c r="D61" s="11" t="s">
        <v>54</v>
      </c>
      <c r="E61" s="11" t="s">
        <v>18</v>
      </c>
      <c r="F61" s="11">
        <v>10</v>
      </c>
      <c r="G61" s="11">
        <v>10</v>
      </c>
      <c r="H61" s="11">
        <f t="shared" si="4"/>
        <v>100</v>
      </c>
      <c r="I61" s="11"/>
    </row>
    <row r="62" ht="17.4" spans="1:9">
      <c r="A62" s="11"/>
      <c r="B62" s="11"/>
      <c r="C62" s="12"/>
      <c r="D62" s="11" t="s">
        <v>55</v>
      </c>
      <c r="E62" s="11" t="s">
        <v>49</v>
      </c>
      <c r="F62" s="11">
        <v>2</v>
      </c>
      <c r="G62" s="11">
        <v>3000</v>
      </c>
      <c r="H62" s="11">
        <f t="shared" si="4"/>
        <v>6000</v>
      </c>
      <c r="I62" s="11"/>
    </row>
    <row r="63" ht="17.4" spans="1:9">
      <c r="A63" s="11"/>
      <c r="B63" s="11"/>
      <c r="C63" s="12"/>
      <c r="D63" s="13" t="s">
        <v>41</v>
      </c>
      <c r="E63" s="11"/>
      <c r="F63" s="11"/>
      <c r="G63" s="11"/>
      <c r="H63" s="13">
        <f>SUM(H52:H62)</f>
        <v>9465</v>
      </c>
      <c r="I63" s="11"/>
    </row>
    <row r="64" ht="23" customHeight="1" spans="1:9">
      <c r="A64" s="11">
        <v>7</v>
      </c>
      <c r="B64" s="11"/>
      <c r="C64" s="12" t="s">
        <v>56</v>
      </c>
      <c r="D64" s="11" t="s">
        <v>19</v>
      </c>
      <c r="E64" s="11" t="s">
        <v>16</v>
      </c>
      <c r="F64" s="11">
        <v>2</v>
      </c>
      <c r="G64" s="11">
        <v>200</v>
      </c>
      <c r="H64" s="11">
        <f>F64*G64</f>
        <v>400</v>
      </c>
      <c r="I64" s="11"/>
    </row>
    <row r="65" ht="23" customHeight="1" spans="1:9">
      <c r="A65" s="11"/>
      <c r="B65" s="11"/>
      <c r="C65" s="12"/>
      <c r="D65" s="11" t="s">
        <v>15</v>
      </c>
      <c r="E65" s="11" t="s">
        <v>16</v>
      </c>
      <c r="F65" s="11">
        <v>1</v>
      </c>
      <c r="G65" s="11">
        <v>120</v>
      </c>
      <c r="H65" s="11">
        <f>F65*G65</f>
        <v>120</v>
      </c>
      <c r="I65" s="11"/>
    </row>
    <row r="66" ht="23" customHeight="1" spans="1:9">
      <c r="A66" s="11"/>
      <c r="B66" s="11"/>
      <c r="C66" s="12"/>
      <c r="D66" s="11" t="s">
        <v>15</v>
      </c>
      <c r="E66" s="11" t="s">
        <v>17</v>
      </c>
      <c r="F66" s="11">
        <v>4</v>
      </c>
      <c r="G66" s="11">
        <v>20</v>
      </c>
      <c r="H66" s="11">
        <f>F66*G66</f>
        <v>80</v>
      </c>
      <c r="I66" s="11"/>
    </row>
    <row r="67" ht="23" customHeight="1" spans="1:9">
      <c r="A67" s="11"/>
      <c r="B67" s="11"/>
      <c r="C67" s="12"/>
      <c r="D67" s="11" t="s">
        <v>45</v>
      </c>
      <c r="E67" s="11" t="s">
        <v>30</v>
      </c>
      <c r="F67" s="11">
        <v>3</v>
      </c>
      <c r="G67" s="11">
        <v>5</v>
      </c>
      <c r="H67" s="11">
        <f>F67*G67</f>
        <v>15</v>
      </c>
      <c r="I67" s="11"/>
    </row>
    <row r="68" ht="23" customHeight="1" spans="1:9">
      <c r="A68" s="11"/>
      <c r="B68" s="11"/>
      <c r="C68" s="12"/>
      <c r="D68" s="11" t="s">
        <v>48</v>
      </c>
      <c r="E68" s="11" t="s">
        <v>49</v>
      </c>
      <c r="F68" s="11">
        <v>1</v>
      </c>
      <c r="G68" s="11">
        <v>3300</v>
      </c>
      <c r="H68" s="11">
        <f>F68*G68</f>
        <v>3300</v>
      </c>
      <c r="I68" s="11"/>
    </row>
    <row r="69" ht="17.4" spans="1:9">
      <c r="A69" s="11"/>
      <c r="B69" s="11"/>
      <c r="C69" s="12"/>
      <c r="D69" s="13" t="s">
        <v>41</v>
      </c>
      <c r="E69" s="11"/>
      <c r="F69" s="11"/>
      <c r="G69" s="11"/>
      <c r="H69" s="13">
        <f>SUM(H64:H68)</f>
        <v>3915</v>
      </c>
      <c r="I69" s="11"/>
    </row>
    <row r="70" ht="21" customHeight="1" spans="1:9">
      <c r="A70" s="11">
        <v>8</v>
      </c>
      <c r="B70" s="11"/>
      <c r="C70" s="12" t="s">
        <v>57</v>
      </c>
      <c r="D70" s="11" t="s">
        <v>45</v>
      </c>
      <c r="E70" s="11" t="s">
        <v>37</v>
      </c>
      <c r="F70" s="11">
        <v>2</v>
      </c>
      <c r="G70" s="11">
        <v>100</v>
      </c>
      <c r="H70" s="11">
        <f t="shared" ref="H70:H78" si="5">F70*G70</f>
        <v>200</v>
      </c>
      <c r="I70" s="11"/>
    </row>
    <row r="71" ht="21" customHeight="1" spans="1:9">
      <c r="A71" s="11"/>
      <c r="B71" s="11"/>
      <c r="C71" s="12"/>
      <c r="D71" s="11" t="s">
        <v>45</v>
      </c>
      <c r="E71" s="11" t="s">
        <v>38</v>
      </c>
      <c r="F71" s="11">
        <v>8</v>
      </c>
      <c r="G71" s="11">
        <v>50</v>
      </c>
      <c r="H71" s="11">
        <f t="shared" si="5"/>
        <v>400</v>
      </c>
      <c r="I71" s="11"/>
    </row>
    <row r="72" ht="21" customHeight="1" spans="1:9">
      <c r="A72" s="11"/>
      <c r="B72" s="11"/>
      <c r="C72" s="12"/>
      <c r="D72" s="11" t="s">
        <v>45</v>
      </c>
      <c r="E72" s="11" t="s">
        <v>30</v>
      </c>
      <c r="F72" s="11">
        <v>15</v>
      </c>
      <c r="G72" s="11">
        <v>5</v>
      </c>
      <c r="H72" s="11">
        <f t="shared" si="5"/>
        <v>75</v>
      </c>
      <c r="I72" s="11"/>
    </row>
    <row r="73" ht="21" customHeight="1" spans="1:9">
      <c r="A73" s="11"/>
      <c r="B73" s="11"/>
      <c r="C73" s="12"/>
      <c r="D73" s="11" t="s">
        <v>15</v>
      </c>
      <c r="E73" s="11" t="s">
        <v>20</v>
      </c>
      <c r="F73" s="11">
        <v>1</v>
      </c>
      <c r="G73" s="11">
        <v>200</v>
      </c>
      <c r="H73" s="11">
        <f t="shared" si="5"/>
        <v>200</v>
      </c>
      <c r="I73" s="11"/>
    </row>
    <row r="74" ht="21" customHeight="1" spans="1:9">
      <c r="A74" s="11"/>
      <c r="B74" s="11"/>
      <c r="C74" s="12"/>
      <c r="D74" s="11" t="s">
        <v>15</v>
      </c>
      <c r="E74" s="11" t="s">
        <v>16</v>
      </c>
      <c r="F74" s="11">
        <v>1</v>
      </c>
      <c r="G74" s="11">
        <v>120</v>
      </c>
      <c r="H74" s="11">
        <f t="shared" si="5"/>
        <v>120</v>
      </c>
      <c r="I74" s="11"/>
    </row>
    <row r="75" ht="21" customHeight="1" spans="1:9">
      <c r="A75" s="11"/>
      <c r="B75" s="11"/>
      <c r="C75" s="12"/>
      <c r="D75" s="11" t="s">
        <v>15</v>
      </c>
      <c r="E75" s="11" t="s">
        <v>17</v>
      </c>
      <c r="F75" s="11">
        <v>18</v>
      </c>
      <c r="G75" s="11">
        <v>20</v>
      </c>
      <c r="H75" s="11">
        <f t="shared" si="5"/>
        <v>360</v>
      </c>
      <c r="I75" s="11"/>
    </row>
    <row r="76" ht="21" customHeight="1" spans="1:9">
      <c r="A76" s="11"/>
      <c r="B76" s="11"/>
      <c r="C76" s="12"/>
      <c r="D76" s="11" t="s">
        <v>54</v>
      </c>
      <c r="E76" s="11" t="s">
        <v>38</v>
      </c>
      <c r="F76" s="11">
        <v>1</v>
      </c>
      <c r="G76" s="11">
        <v>70</v>
      </c>
      <c r="H76" s="11">
        <f t="shared" si="5"/>
        <v>70</v>
      </c>
      <c r="I76" s="11"/>
    </row>
    <row r="77" ht="21" customHeight="1" spans="1:9">
      <c r="A77" s="11"/>
      <c r="B77" s="11"/>
      <c r="C77" s="12"/>
      <c r="D77" s="11" t="s">
        <v>54</v>
      </c>
      <c r="E77" s="11" t="s">
        <v>30</v>
      </c>
      <c r="F77" s="11">
        <v>11</v>
      </c>
      <c r="G77" s="11">
        <v>35</v>
      </c>
      <c r="H77" s="11">
        <f t="shared" si="5"/>
        <v>385</v>
      </c>
      <c r="I77" s="11"/>
    </row>
    <row r="78" ht="21" customHeight="1" spans="1:9">
      <c r="A78" s="11"/>
      <c r="B78" s="11"/>
      <c r="C78" s="12"/>
      <c r="D78" s="11" t="s">
        <v>31</v>
      </c>
      <c r="E78" s="11" t="s">
        <v>18</v>
      </c>
      <c r="F78" s="11">
        <v>5</v>
      </c>
      <c r="G78" s="11">
        <v>10</v>
      </c>
      <c r="H78" s="11">
        <f t="shared" si="5"/>
        <v>50</v>
      </c>
      <c r="I78" s="11"/>
    </row>
    <row r="79" ht="21" customHeight="1" spans="1:9">
      <c r="A79" s="11"/>
      <c r="B79" s="11"/>
      <c r="C79" s="12"/>
      <c r="D79" s="13" t="s">
        <v>41</v>
      </c>
      <c r="E79" s="11"/>
      <c r="F79" s="11"/>
      <c r="G79" s="11"/>
      <c r="H79" s="13">
        <f>SUM(H70:H78)</f>
        <v>1860</v>
      </c>
      <c r="I79" s="11"/>
    </row>
    <row r="80" ht="17.4" spans="1:9">
      <c r="A80" s="11">
        <v>9</v>
      </c>
      <c r="B80" s="11"/>
      <c r="C80" s="12" t="s">
        <v>58</v>
      </c>
      <c r="D80" s="11" t="s">
        <v>19</v>
      </c>
      <c r="E80" s="11" t="s">
        <v>20</v>
      </c>
      <c r="F80" s="11">
        <v>1</v>
      </c>
      <c r="G80" s="11">
        <v>200</v>
      </c>
      <c r="H80" s="11">
        <f t="shared" ref="H80:H85" si="6">F80*G80</f>
        <v>200</v>
      </c>
      <c r="I80" s="11"/>
    </row>
    <row r="81" ht="17.4" spans="1:9">
      <c r="A81" s="11"/>
      <c r="B81" s="11"/>
      <c r="C81" s="12"/>
      <c r="D81" s="11" t="s">
        <v>19</v>
      </c>
      <c r="E81" s="11" t="s">
        <v>16</v>
      </c>
      <c r="F81" s="11">
        <v>4</v>
      </c>
      <c r="G81" s="11">
        <v>120</v>
      </c>
      <c r="H81" s="11">
        <f t="shared" si="6"/>
        <v>480</v>
      </c>
      <c r="I81" s="11"/>
    </row>
    <row r="82" ht="17.4" spans="1:9">
      <c r="A82" s="11"/>
      <c r="B82" s="11"/>
      <c r="C82" s="12"/>
      <c r="D82" s="11" t="s">
        <v>19</v>
      </c>
      <c r="E82" s="11" t="s">
        <v>17</v>
      </c>
      <c r="F82" s="11">
        <v>2</v>
      </c>
      <c r="G82" s="11">
        <v>20</v>
      </c>
      <c r="H82" s="11">
        <f t="shared" si="6"/>
        <v>40</v>
      </c>
      <c r="I82" s="11"/>
    </row>
    <row r="83" ht="17.4" spans="1:9">
      <c r="A83" s="11"/>
      <c r="B83" s="11"/>
      <c r="C83" s="12"/>
      <c r="D83" s="11" t="s">
        <v>15</v>
      </c>
      <c r="E83" s="11" t="s">
        <v>16</v>
      </c>
      <c r="F83" s="11">
        <v>1</v>
      </c>
      <c r="G83" s="11">
        <v>120</v>
      </c>
      <c r="H83" s="11">
        <f t="shared" si="6"/>
        <v>120</v>
      </c>
      <c r="I83" s="11"/>
    </row>
    <row r="84" ht="17.4" spans="1:9">
      <c r="A84" s="11"/>
      <c r="B84" s="11"/>
      <c r="C84" s="12"/>
      <c r="D84" s="11" t="s">
        <v>15</v>
      </c>
      <c r="E84" s="11" t="s">
        <v>17</v>
      </c>
      <c r="F84" s="11">
        <v>3</v>
      </c>
      <c r="G84" s="11">
        <v>20</v>
      </c>
      <c r="H84" s="11">
        <f t="shared" si="6"/>
        <v>60</v>
      </c>
      <c r="I84" s="11"/>
    </row>
    <row r="85" ht="17.4" spans="1:9">
      <c r="A85" s="11"/>
      <c r="B85" s="11"/>
      <c r="C85" s="12"/>
      <c r="D85" s="11" t="s">
        <v>50</v>
      </c>
      <c r="E85" s="11" t="s">
        <v>49</v>
      </c>
      <c r="F85" s="11">
        <v>1</v>
      </c>
      <c r="G85" s="11">
        <v>4500</v>
      </c>
      <c r="H85" s="11">
        <f t="shared" si="6"/>
        <v>4500</v>
      </c>
      <c r="I85" s="11"/>
    </row>
    <row r="86" ht="17.4" spans="1:9">
      <c r="A86" s="11"/>
      <c r="B86" s="11"/>
      <c r="C86" s="12"/>
      <c r="D86" s="13" t="s">
        <v>41</v>
      </c>
      <c r="E86" s="11"/>
      <c r="F86" s="11"/>
      <c r="G86" s="11"/>
      <c r="H86" s="13">
        <f>SUM(H80:H85)</f>
        <v>5400</v>
      </c>
      <c r="I86" s="11"/>
    </row>
    <row r="87" ht="17.4" spans="1:9">
      <c r="A87" s="11">
        <v>10</v>
      </c>
      <c r="B87" s="11"/>
      <c r="C87" s="11" t="s">
        <v>59</v>
      </c>
      <c r="D87" s="11" t="s">
        <v>50</v>
      </c>
      <c r="E87" s="11" t="s">
        <v>49</v>
      </c>
      <c r="F87" s="11">
        <v>1</v>
      </c>
      <c r="G87" s="11">
        <v>4500</v>
      </c>
      <c r="H87" s="11">
        <f t="shared" ref="H87:H93" si="7">F87*G87</f>
        <v>4500</v>
      </c>
      <c r="I87" s="11"/>
    </row>
    <row r="88" ht="17.4" spans="1:9">
      <c r="A88" s="11"/>
      <c r="B88" s="11"/>
      <c r="C88" s="11"/>
      <c r="D88" s="11" t="s">
        <v>60</v>
      </c>
      <c r="E88" s="14" t="s">
        <v>61</v>
      </c>
      <c r="F88" s="11">
        <v>1.9</v>
      </c>
      <c r="G88" s="11">
        <v>180</v>
      </c>
      <c r="H88" s="11">
        <f t="shared" si="7"/>
        <v>342</v>
      </c>
      <c r="I88" s="11"/>
    </row>
    <row r="89" ht="17.4" spans="1:9">
      <c r="A89" s="11"/>
      <c r="B89" s="11"/>
      <c r="C89" s="11"/>
      <c r="D89" s="13" t="s">
        <v>41</v>
      </c>
      <c r="E89" s="11"/>
      <c r="F89" s="11"/>
      <c r="G89" s="11"/>
      <c r="H89" s="13">
        <f>SUM(H87:H88)</f>
        <v>4842</v>
      </c>
      <c r="I89" s="11"/>
    </row>
    <row r="90" ht="17.4" spans="1:9">
      <c r="A90" s="11">
        <v>11</v>
      </c>
      <c r="B90" s="11"/>
      <c r="C90" s="12" t="s">
        <v>62</v>
      </c>
      <c r="D90" s="11" t="s">
        <v>63</v>
      </c>
      <c r="E90" s="14" t="s">
        <v>61</v>
      </c>
      <c r="F90" s="11">
        <v>30</v>
      </c>
      <c r="G90" s="11">
        <v>12</v>
      </c>
      <c r="H90" s="11">
        <f t="shared" si="7"/>
        <v>360</v>
      </c>
      <c r="I90" s="11"/>
    </row>
    <row r="91" ht="17.4" spans="1:9">
      <c r="A91" s="11"/>
      <c r="B91" s="11"/>
      <c r="C91" s="12"/>
      <c r="D91" s="11" t="s">
        <v>64</v>
      </c>
      <c r="E91" s="11" t="s">
        <v>61</v>
      </c>
      <c r="F91" s="11">
        <v>47.03</v>
      </c>
      <c r="G91" s="11">
        <v>320</v>
      </c>
      <c r="H91" s="11">
        <f t="shared" si="7"/>
        <v>15049.6</v>
      </c>
      <c r="I91" s="11"/>
    </row>
    <row r="92" ht="17.4" spans="1:9">
      <c r="A92" s="11"/>
      <c r="B92" s="11"/>
      <c r="C92" s="12"/>
      <c r="D92" s="11" t="s">
        <v>65</v>
      </c>
      <c r="E92" s="11" t="s">
        <v>61</v>
      </c>
      <c r="F92" s="11">
        <v>12.6</v>
      </c>
      <c r="G92" s="11">
        <v>150</v>
      </c>
      <c r="H92" s="11">
        <f t="shared" si="7"/>
        <v>1890</v>
      </c>
      <c r="I92" s="11"/>
    </row>
    <row r="93" ht="17.4" spans="1:9">
      <c r="A93" s="11"/>
      <c r="B93" s="11"/>
      <c r="C93" s="12"/>
      <c r="D93" s="11" t="s">
        <v>66</v>
      </c>
      <c r="E93" s="11" t="s">
        <v>33</v>
      </c>
      <c r="F93" s="11">
        <v>7</v>
      </c>
      <c r="G93" s="11">
        <v>260</v>
      </c>
      <c r="H93" s="11">
        <f t="shared" si="7"/>
        <v>1820</v>
      </c>
      <c r="I93" s="11"/>
    </row>
    <row r="94" ht="17.4" spans="1:9">
      <c r="A94" s="11"/>
      <c r="B94" s="11"/>
      <c r="C94" s="12"/>
      <c r="D94" s="13" t="s">
        <v>41</v>
      </c>
      <c r="E94" s="11"/>
      <c r="F94" s="11"/>
      <c r="G94" s="11"/>
      <c r="H94" s="13">
        <f>SUM(H90:H93)</f>
        <v>19119.6</v>
      </c>
      <c r="I94" s="11"/>
    </row>
    <row r="95" ht="17.4" spans="1:9">
      <c r="A95" s="11">
        <v>12</v>
      </c>
      <c r="B95" s="12" t="s">
        <v>67</v>
      </c>
      <c r="C95" s="12" t="s">
        <v>68</v>
      </c>
      <c r="D95" s="11" t="s">
        <v>50</v>
      </c>
      <c r="E95" s="11" t="s">
        <v>49</v>
      </c>
      <c r="F95" s="11">
        <v>1</v>
      </c>
      <c r="G95" s="11">
        <v>4500</v>
      </c>
      <c r="H95" s="11">
        <f>F95*G95</f>
        <v>4500</v>
      </c>
      <c r="I95" s="11"/>
    </row>
    <row r="96" ht="17.4" spans="1:9">
      <c r="A96" s="11"/>
      <c r="B96" s="12"/>
      <c r="C96" s="12"/>
      <c r="D96" s="11" t="s">
        <v>69</v>
      </c>
      <c r="E96" s="14" t="s">
        <v>70</v>
      </c>
      <c r="F96" s="11">
        <v>6.6</v>
      </c>
      <c r="G96" s="11">
        <v>65</v>
      </c>
      <c r="H96" s="11">
        <f>F96*G96</f>
        <v>429</v>
      </c>
      <c r="I96" s="11"/>
    </row>
    <row r="97" ht="17.4" spans="1:9">
      <c r="A97" s="11"/>
      <c r="B97" s="12"/>
      <c r="C97" s="12"/>
      <c r="D97" s="13" t="s">
        <v>41</v>
      </c>
      <c r="E97" s="11"/>
      <c r="F97" s="11"/>
      <c r="G97" s="11"/>
      <c r="H97" s="13">
        <f>SUM(H95:H96)</f>
        <v>4929</v>
      </c>
      <c r="I97" s="11"/>
    </row>
    <row r="98" ht="17.4" spans="1:9">
      <c r="A98" s="11">
        <v>13</v>
      </c>
      <c r="B98" s="12"/>
      <c r="C98" s="12" t="s">
        <v>71</v>
      </c>
      <c r="D98" s="11" t="s">
        <v>72</v>
      </c>
      <c r="E98" s="11" t="s">
        <v>49</v>
      </c>
      <c r="F98" s="11">
        <v>1</v>
      </c>
      <c r="G98" s="11">
        <v>7500</v>
      </c>
      <c r="H98" s="11">
        <f>F98*G98</f>
        <v>7500</v>
      </c>
      <c r="I98" s="11"/>
    </row>
    <row r="99" ht="17.4" spans="1:9">
      <c r="A99" s="11"/>
      <c r="B99" s="12"/>
      <c r="C99" s="12"/>
      <c r="D99" s="11" t="s">
        <v>73</v>
      </c>
      <c r="E99" s="14" t="s">
        <v>70</v>
      </c>
      <c r="F99" s="11">
        <v>5.4</v>
      </c>
      <c r="G99" s="11">
        <v>65</v>
      </c>
      <c r="H99" s="11">
        <f>F99*G99</f>
        <v>351</v>
      </c>
      <c r="I99" s="11"/>
    </row>
    <row r="100" ht="17.4" spans="1:9">
      <c r="A100" s="11"/>
      <c r="B100" s="12"/>
      <c r="C100" s="12"/>
      <c r="D100" s="13" t="s">
        <v>41</v>
      </c>
      <c r="E100" s="11"/>
      <c r="F100" s="11"/>
      <c r="G100" s="11"/>
      <c r="H100" s="13">
        <f>SUM(H98:H99)</f>
        <v>7851</v>
      </c>
      <c r="I100" s="11"/>
    </row>
    <row r="101" ht="21" customHeight="1" spans="1:9">
      <c r="A101" s="11">
        <v>14</v>
      </c>
      <c r="B101" s="12"/>
      <c r="C101" s="12" t="s">
        <v>74</v>
      </c>
      <c r="D101" s="11" t="s">
        <v>50</v>
      </c>
      <c r="E101" s="11" t="s">
        <v>49</v>
      </c>
      <c r="F101" s="11">
        <v>1</v>
      </c>
      <c r="G101" s="11">
        <v>4500</v>
      </c>
      <c r="H101" s="11">
        <f>F101*G101</f>
        <v>4500</v>
      </c>
      <c r="I101" s="11"/>
    </row>
    <row r="102" ht="21" customHeight="1" spans="1:9">
      <c r="A102" s="11"/>
      <c r="B102" s="12"/>
      <c r="C102" s="12"/>
      <c r="D102" s="13" t="s">
        <v>41</v>
      </c>
      <c r="E102" s="11"/>
      <c r="F102" s="11"/>
      <c r="G102" s="11"/>
      <c r="H102" s="13">
        <f>SUM(H101:H101)</f>
        <v>4500</v>
      </c>
      <c r="I102" s="11"/>
    </row>
    <row r="103" ht="21" customHeight="1" spans="1:9">
      <c r="A103" s="11">
        <v>15</v>
      </c>
      <c r="B103" s="12"/>
      <c r="C103" s="12" t="s">
        <v>75</v>
      </c>
      <c r="D103" s="11" t="s">
        <v>55</v>
      </c>
      <c r="E103" s="11" t="s">
        <v>49</v>
      </c>
      <c r="F103" s="11">
        <v>1</v>
      </c>
      <c r="G103" s="11">
        <v>3000</v>
      </c>
      <c r="H103" s="11">
        <f>F103*G103</f>
        <v>3000</v>
      </c>
      <c r="I103" s="11"/>
    </row>
    <row r="104" ht="21" customHeight="1" spans="1:9">
      <c r="A104" s="15"/>
      <c r="B104" s="12"/>
      <c r="C104" s="12"/>
      <c r="D104" s="13" t="s">
        <v>41</v>
      </c>
      <c r="E104" s="11"/>
      <c r="F104" s="11"/>
      <c r="G104" s="11"/>
      <c r="H104" s="13">
        <f>SUM(H103:H103)</f>
        <v>3000</v>
      </c>
      <c r="I104" s="11"/>
    </row>
    <row r="105" ht="21" customHeight="1" spans="1:9">
      <c r="A105" s="11">
        <v>16</v>
      </c>
      <c r="B105" s="12"/>
      <c r="C105" s="12" t="s">
        <v>76</v>
      </c>
      <c r="D105" s="11" t="s">
        <v>72</v>
      </c>
      <c r="E105" s="11" t="s">
        <v>49</v>
      </c>
      <c r="F105" s="11">
        <v>1</v>
      </c>
      <c r="G105" s="11">
        <v>7500</v>
      </c>
      <c r="H105" s="11">
        <v>7500</v>
      </c>
      <c r="I105" s="11"/>
    </row>
    <row r="106" ht="23" customHeight="1" spans="1:9">
      <c r="A106" s="11"/>
      <c r="B106" s="12"/>
      <c r="C106" s="12"/>
      <c r="D106" s="13" t="s">
        <v>41</v>
      </c>
      <c r="E106" s="11"/>
      <c r="F106" s="11"/>
      <c r="G106" s="11"/>
      <c r="H106" s="13">
        <f>SUM(H105:H105)</f>
        <v>7500</v>
      </c>
      <c r="I106" s="11"/>
    </row>
    <row r="107" ht="30" customHeight="1" spans="1:9">
      <c r="A107" s="11">
        <v>17</v>
      </c>
      <c r="B107" s="12"/>
      <c r="C107" s="12" t="s">
        <v>77</v>
      </c>
      <c r="D107" s="11" t="s">
        <v>50</v>
      </c>
      <c r="E107" s="11" t="s">
        <v>49</v>
      </c>
      <c r="F107" s="11">
        <v>1</v>
      </c>
      <c r="G107" s="11">
        <v>4500</v>
      </c>
      <c r="H107" s="11">
        <f>F107*G107</f>
        <v>4500</v>
      </c>
      <c r="I107" s="11"/>
    </row>
    <row r="108" ht="30" customHeight="1" spans="1:9">
      <c r="A108" s="11"/>
      <c r="B108" s="12"/>
      <c r="C108" s="12"/>
      <c r="D108" s="13" t="s">
        <v>41</v>
      </c>
      <c r="E108" s="11"/>
      <c r="F108" s="11"/>
      <c r="G108" s="11"/>
      <c r="H108" s="13">
        <f>SUM(H107:H107)</f>
        <v>4500</v>
      </c>
      <c r="I108" s="11"/>
    </row>
    <row r="109" ht="23" customHeight="1" spans="1:9">
      <c r="A109" s="11">
        <v>18</v>
      </c>
      <c r="B109" s="12"/>
      <c r="C109" s="12" t="s">
        <v>78</v>
      </c>
      <c r="D109" s="11" t="s">
        <v>55</v>
      </c>
      <c r="E109" s="11" t="s">
        <v>49</v>
      </c>
      <c r="F109" s="11">
        <v>3</v>
      </c>
      <c r="G109" s="11">
        <v>3000</v>
      </c>
      <c r="H109" s="11">
        <v>9000</v>
      </c>
      <c r="I109" s="11"/>
    </row>
    <row r="110" ht="17.4" spans="1:9">
      <c r="A110" s="15"/>
      <c r="B110" s="12"/>
      <c r="C110" s="12"/>
      <c r="D110" s="13" t="s">
        <v>41</v>
      </c>
      <c r="E110" s="11"/>
      <c r="F110" s="11"/>
      <c r="G110" s="11"/>
      <c r="H110" s="13">
        <f>SUM(H109:H109)</f>
        <v>9000</v>
      </c>
      <c r="I110" s="11"/>
    </row>
    <row r="111" ht="17.4" spans="1:9">
      <c r="A111" s="11">
        <v>19</v>
      </c>
      <c r="B111" s="12"/>
      <c r="C111" s="12" t="s">
        <v>79</v>
      </c>
      <c r="D111" s="11" t="s">
        <v>50</v>
      </c>
      <c r="E111" s="11" t="s">
        <v>49</v>
      </c>
      <c r="F111" s="11">
        <v>1</v>
      </c>
      <c r="G111" s="11">
        <v>4500</v>
      </c>
      <c r="H111" s="11">
        <f>F111*G111</f>
        <v>4500</v>
      </c>
      <c r="I111" s="11"/>
    </row>
    <row r="112" ht="17.4" spans="1:9">
      <c r="A112" s="11"/>
      <c r="B112" s="12"/>
      <c r="C112" s="12"/>
      <c r="D112" s="13" t="s">
        <v>41</v>
      </c>
      <c r="E112" s="11"/>
      <c r="F112" s="11"/>
      <c r="G112" s="11"/>
      <c r="H112" s="13">
        <f>SUM(H111:H111)</f>
        <v>4500</v>
      </c>
      <c r="I112" s="11"/>
    </row>
    <row r="113" ht="17.4" spans="1:9">
      <c r="A113" s="11">
        <v>20</v>
      </c>
      <c r="B113" s="12"/>
      <c r="C113" s="12" t="s">
        <v>80</v>
      </c>
      <c r="D113" s="11" t="s">
        <v>50</v>
      </c>
      <c r="E113" s="11" t="s">
        <v>49</v>
      </c>
      <c r="F113" s="11">
        <v>1</v>
      </c>
      <c r="G113" s="11">
        <v>4500</v>
      </c>
      <c r="H113" s="11">
        <f>F113*G113</f>
        <v>4500</v>
      </c>
      <c r="I113" s="11"/>
    </row>
    <row r="114" ht="17.4" spans="1:9">
      <c r="A114" s="11"/>
      <c r="B114" s="12"/>
      <c r="C114" s="12"/>
      <c r="D114" s="11" t="s">
        <v>60</v>
      </c>
      <c r="E114" s="14" t="s">
        <v>61</v>
      </c>
      <c r="F114" s="11">
        <v>3.916</v>
      </c>
      <c r="G114" s="11">
        <v>180</v>
      </c>
      <c r="H114" s="11">
        <f>F114*G114</f>
        <v>704.88</v>
      </c>
      <c r="I114" s="11"/>
    </row>
    <row r="115" ht="17.4" spans="1:9">
      <c r="A115" s="11"/>
      <c r="B115" s="12"/>
      <c r="C115" s="12"/>
      <c r="D115" s="11" t="s">
        <v>81</v>
      </c>
      <c r="E115" s="14" t="s">
        <v>70</v>
      </c>
      <c r="F115" s="11">
        <v>8.2</v>
      </c>
      <c r="G115" s="11">
        <v>65</v>
      </c>
      <c r="H115" s="11">
        <f>F115*G115</f>
        <v>533</v>
      </c>
      <c r="I115" s="11"/>
    </row>
    <row r="116" ht="17.4" spans="1:9">
      <c r="A116" s="11"/>
      <c r="B116" s="12"/>
      <c r="C116" s="12"/>
      <c r="D116" s="13" t="s">
        <v>41</v>
      </c>
      <c r="E116" s="11"/>
      <c r="F116" s="11"/>
      <c r="G116" s="11"/>
      <c r="H116" s="13">
        <f>SUM(H113:H115)</f>
        <v>5737.88</v>
      </c>
      <c r="I116" s="11"/>
    </row>
    <row r="117" ht="17.4" spans="1:9">
      <c r="A117" s="11">
        <v>21</v>
      </c>
      <c r="B117" s="12"/>
      <c r="C117" s="12" t="s">
        <v>82</v>
      </c>
      <c r="D117" s="11" t="s">
        <v>60</v>
      </c>
      <c r="E117" s="14" t="s">
        <v>83</v>
      </c>
      <c r="F117" s="11">
        <v>4.52</v>
      </c>
      <c r="G117" s="11">
        <v>180</v>
      </c>
      <c r="H117" s="11">
        <v>813.6</v>
      </c>
      <c r="I117" s="11"/>
    </row>
    <row r="118" ht="17.4" spans="1:9">
      <c r="A118" s="11"/>
      <c r="B118" s="12"/>
      <c r="C118" s="12"/>
      <c r="D118" s="11" t="s">
        <v>81</v>
      </c>
      <c r="E118" s="14" t="s">
        <v>70</v>
      </c>
      <c r="F118" s="11">
        <v>16.75</v>
      </c>
      <c r="G118" s="11">
        <v>65</v>
      </c>
      <c r="H118" s="11">
        <v>1088.75</v>
      </c>
      <c r="I118" s="11"/>
    </row>
    <row r="119" ht="17.4" spans="1:9">
      <c r="A119" s="11"/>
      <c r="B119" s="12"/>
      <c r="C119" s="12"/>
      <c r="D119" s="11" t="s">
        <v>55</v>
      </c>
      <c r="E119" s="14" t="s">
        <v>49</v>
      </c>
      <c r="F119" s="11">
        <v>1</v>
      </c>
      <c r="G119" s="11">
        <v>3000</v>
      </c>
      <c r="H119" s="11">
        <v>3000</v>
      </c>
      <c r="I119" s="11"/>
    </row>
    <row r="120" ht="17.4" spans="1:9">
      <c r="A120" s="11"/>
      <c r="B120" s="12"/>
      <c r="C120" s="12"/>
      <c r="D120" s="13" t="s">
        <v>23</v>
      </c>
      <c r="E120" s="14"/>
      <c r="F120" s="11"/>
      <c r="G120" s="11"/>
      <c r="H120" s="13">
        <v>4902.35</v>
      </c>
      <c r="I120" s="11"/>
    </row>
    <row r="121" ht="17.4" spans="1:9">
      <c r="A121" s="11">
        <v>22</v>
      </c>
      <c r="B121" s="12"/>
      <c r="C121" s="12" t="s">
        <v>84</v>
      </c>
      <c r="D121" s="11" t="s">
        <v>85</v>
      </c>
      <c r="E121" s="14" t="s">
        <v>61</v>
      </c>
      <c r="F121" s="11">
        <v>0.324</v>
      </c>
      <c r="G121" s="11">
        <v>150</v>
      </c>
      <c r="H121" s="11">
        <f t="shared" ref="H121:H127" si="8">F121*G121</f>
        <v>48.6</v>
      </c>
      <c r="I121" s="11"/>
    </row>
    <row r="122" ht="17.4" spans="1:9">
      <c r="A122" s="11"/>
      <c r="B122" s="12"/>
      <c r="C122" s="12"/>
      <c r="D122" s="11" t="s">
        <v>86</v>
      </c>
      <c r="E122" s="11" t="s">
        <v>87</v>
      </c>
      <c r="F122" s="11">
        <v>10.56</v>
      </c>
      <c r="G122" s="11">
        <v>820</v>
      </c>
      <c r="H122" s="11">
        <f t="shared" si="8"/>
        <v>8659.2</v>
      </c>
      <c r="I122" s="11"/>
    </row>
    <row r="123" ht="17.4" spans="1:9">
      <c r="A123" s="11"/>
      <c r="B123" s="12"/>
      <c r="C123" s="12"/>
      <c r="D123" s="11" t="s">
        <v>40</v>
      </c>
      <c r="E123" s="11"/>
      <c r="F123" s="11">
        <v>1</v>
      </c>
      <c r="G123" s="11">
        <v>90</v>
      </c>
      <c r="H123" s="11">
        <f t="shared" si="8"/>
        <v>90</v>
      </c>
      <c r="I123" s="11"/>
    </row>
    <row r="124" ht="17.4" spans="1:9">
      <c r="A124" s="11"/>
      <c r="B124" s="12"/>
      <c r="C124" s="12"/>
      <c r="D124" s="11" t="s">
        <v>19</v>
      </c>
      <c r="E124" s="11" t="s">
        <v>17</v>
      </c>
      <c r="F124" s="11">
        <v>2</v>
      </c>
      <c r="G124" s="11">
        <v>20</v>
      </c>
      <c r="H124" s="11">
        <f t="shared" si="8"/>
        <v>40</v>
      </c>
      <c r="I124" s="11"/>
    </row>
    <row r="125" ht="17.4" spans="1:9">
      <c r="A125" s="11"/>
      <c r="B125" s="12"/>
      <c r="C125" s="12"/>
      <c r="D125" s="11" t="s">
        <v>45</v>
      </c>
      <c r="E125" s="11" t="s">
        <v>37</v>
      </c>
      <c r="F125" s="11">
        <v>1</v>
      </c>
      <c r="G125" s="11">
        <v>100</v>
      </c>
      <c r="H125" s="11">
        <f t="shared" si="8"/>
        <v>100</v>
      </c>
      <c r="I125" s="11"/>
    </row>
    <row r="126" ht="17.4" spans="1:9">
      <c r="A126" s="11"/>
      <c r="B126" s="12"/>
      <c r="C126" s="12"/>
      <c r="D126" s="11" t="s">
        <v>19</v>
      </c>
      <c r="E126" s="11" t="s">
        <v>16</v>
      </c>
      <c r="F126" s="11">
        <v>1</v>
      </c>
      <c r="G126" s="11">
        <v>120</v>
      </c>
      <c r="H126" s="11">
        <f t="shared" si="8"/>
        <v>120</v>
      </c>
      <c r="I126" s="11"/>
    </row>
    <row r="127" ht="17.4" spans="1:9">
      <c r="A127" s="11"/>
      <c r="B127" s="12"/>
      <c r="C127" s="12"/>
      <c r="D127" s="11" t="s">
        <v>88</v>
      </c>
      <c r="E127" s="11" t="s">
        <v>89</v>
      </c>
      <c r="F127" s="11">
        <v>174</v>
      </c>
      <c r="G127" s="11">
        <v>2.02</v>
      </c>
      <c r="H127" s="11">
        <f t="shared" si="8"/>
        <v>351.48</v>
      </c>
      <c r="I127" s="11"/>
    </row>
    <row r="128" ht="17.4" spans="1:9">
      <c r="A128" s="11"/>
      <c r="B128" s="12"/>
      <c r="C128" s="12"/>
      <c r="D128" s="13" t="s">
        <v>41</v>
      </c>
      <c r="E128" s="11"/>
      <c r="F128" s="11"/>
      <c r="G128" s="11"/>
      <c r="H128" s="13">
        <f>SUM(H121:H127)</f>
        <v>9409.28</v>
      </c>
      <c r="I128" s="11"/>
    </row>
    <row r="129" ht="28.2" spans="1:9">
      <c r="A129" s="16" t="s">
        <v>90</v>
      </c>
      <c r="B129" s="16"/>
      <c r="C129" s="16"/>
      <c r="D129" s="16"/>
      <c r="E129" s="17"/>
      <c r="F129" s="18"/>
      <c r="G129" s="18"/>
      <c r="H129" s="19">
        <f>H128+H120+H116+H112+H110+H108+H106+H104+H102+H100+H97+H94+H89+H86+H79+H69+H63+H51+H43+H40+H26+H15</f>
        <v>143767.11</v>
      </c>
      <c r="I129" s="18"/>
    </row>
    <row r="130" ht="20.4" spans="1:9">
      <c r="A130" s="20"/>
      <c r="B130" s="21"/>
      <c r="C130" s="21"/>
      <c r="D130" s="21"/>
      <c r="E130" s="21"/>
      <c r="F130" s="21"/>
      <c r="G130" s="21"/>
      <c r="H130" s="21"/>
      <c r="I130" s="21"/>
    </row>
  </sheetData>
  <mergeCells count="51">
    <mergeCell ref="A2:I2"/>
    <mergeCell ref="A3:I3"/>
    <mergeCell ref="A4:I4"/>
    <mergeCell ref="A129:D129"/>
    <mergeCell ref="A130:I130"/>
    <mergeCell ref="A6:A15"/>
    <mergeCell ref="A16:A26"/>
    <mergeCell ref="A27:A40"/>
    <mergeCell ref="A41:A43"/>
    <mergeCell ref="A44:A51"/>
    <mergeCell ref="A52:A63"/>
    <mergeCell ref="A64:A69"/>
    <mergeCell ref="A70:A79"/>
    <mergeCell ref="A80:A86"/>
    <mergeCell ref="A87:A89"/>
    <mergeCell ref="A90:A94"/>
    <mergeCell ref="A95:A97"/>
    <mergeCell ref="A98:A100"/>
    <mergeCell ref="A101:A102"/>
    <mergeCell ref="A103:A104"/>
    <mergeCell ref="A105:A106"/>
    <mergeCell ref="A107:A108"/>
    <mergeCell ref="A109:A110"/>
    <mergeCell ref="A111:A112"/>
    <mergeCell ref="A113:A116"/>
    <mergeCell ref="A117:A120"/>
    <mergeCell ref="A121:A128"/>
    <mergeCell ref="B6:B94"/>
    <mergeCell ref="B95:B128"/>
    <mergeCell ref="C6:C15"/>
    <mergeCell ref="C16:C26"/>
    <mergeCell ref="C27:C40"/>
    <mergeCell ref="C41:C43"/>
    <mergeCell ref="C44:C51"/>
    <mergeCell ref="C52:C63"/>
    <mergeCell ref="C64:C69"/>
    <mergeCell ref="C70:C79"/>
    <mergeCell ref="C80:C86"/>
    <mergeCell ref="C87:C89"/>
    <mergeCell ref="C90:C94"/>
    <mergeCell ref="C95:C97"/>
    <mergeCell ref="C98:C100"/>
    <mergeCell ref="C101:C102"/>
    <mergeCell ref="C103:C104"/>
    <mergeCell ref="C105:C106"/>
    <mergeCell ref="C107:C108"/>
    <mergeCell ref="C109:C110"/>
    <mergeCell ref="C111:C112"/>
    <mergeCell ref="C113:C116"/>
    <mergeCell ref="C117:C120"/>
    <mergeCell ref="C121:C128"/>
  </mergeCells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created xsi:type="dcterms:W3CDTF">2022-06-29T00:59:00Z</dcterms:created>
  <dcterms:modified xsi:type="dcterms:W3CDTF">2023-08-14T01:46:15Z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582C5FD54FAB48099CB1FBE63686746B</vt:lpwstr>
  </property>
  <property fmtid="{D5CDD505-2E9C-101B-9397-08002B2CF9AE}" pid="3" name="KSOProductBuildVer">
    <vt:lpwstr>2052-11.8.6.9023</vt:lpwstr>
  </property>
</Properties>
</file>