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700"/>
  </bookViews>
  <sheets>
    <sheet name="表2茶沼畜模式补助 (2)" sheetId="15" r:id="rId1"/>
  </sheets>
  <definedNames>
    <definedName name="_xlnm.Print_Titles" localSheetId="0">'表2茶沼畜模式补助 (2)'!$2:$5</definedName>
  </definedNames>
  <calcPr calcId="144525"/>
</workbook>
</file>

<file path=xl/sharedStrings.xml><?xml version="1.0" encoding="utf-8"?>
<sst xmlns="http://schemas.openxmlformats.org/spreadsheetml/2006/main" count="181" uniqueCount="47">
  <si>
    <t>附件</t>
  </si>
  <si>
    <t>旺苍县2020年果菜茶有机肥替代化肥项目补贴名单</t>
  </si>
  <si>
    <t>单位：亩、方、元/亩、元/方、元</t>
  </si>
  <si>
    <t>序号</t>
  </si>
  <si>
    <t>建设内容</t>
  </si>
  <si>
    <t>实施规模</t>
  </si>
  <si>
    <t>实施地点</t>
  </si>
  <si>
    <t>业主名称</t>
  </si>
  <si>
    <t>补贴标准</t>
  </si>
  <si>
    <t>补贴总金额</t>
  </si>
  <si>
    <t>本次补贴资金额度（80%）</t>
  </si>
  <si>
    <t>备注</t>
  </si>
  <si>
    <t>乡镇</t>
  </si>
  <si>
    <t>村社</t>
  </si>
  <si>
    <t>“茶-沼-畜”模式施用费</t>
  </si>
  <si>
    <t>木门镇</t>
  </si>
  <si>
    <t>石川村</t>
  </si>
  <si>
    <t>旺苍县山水茶业家庭农场</t>
  </si>
  <si>
    <t>先支付80%，剩余20%资金待审计结束</t>
  </si>
  <si>
    <t>三合村</t>
  </si>
  <si>
    <t>旺苍县春生茶叶家庭农场</t>
  </si>
  <si>
    <t xml:space="preserve">旺苍县玉华茶叶种植家庭农场 </t>
  </si>
  <si>
    <t>天星村</t>
  </si>
  <si>
    <t>旺苍县名画茶叶家庭农场</t>
  </si>
  <si>
    <t>双山村</t>
  </si>
  <si>
    <t>旺苍县双山核桃种植家庭农场</t>
  </si>
  <si>
    <t>农建村</t>
  </si>
  <si>
    <t>旺苍县建农种植专业合作社</t>
  </si>
  <si>
    <t>旺苍县旺茗茶业有限公司</t>
  </si>
  <si>
    <t>青坪村
农建村</t>
  </si>
  <si>
    <t>旺苍县瑞峰茶业有限公司</t>
  </si>
  <si>
    <t>茶元村</t>
  </si>
  <si>
    <t>旺苍县忠灵种植专业合作社</t>
  </si>
  <si>
    <t>张欢</t>
  </si>
  <si>
    <t xml:space="preserve">旺苍县全周家庭农场 </t>
  </si>
  <si>
    <t>旺苍县青龙村兴全茶叶专业合作社</t>
  </si>
  <si>
    <t>旺苍县木门镇茶元村茶叶专业合作社</t>
  </si>
  <si>
    <t>“茶-沼-畜”模式运输费</t>
  </si>
  <si>
    <t>旺苍县木门镇龙山村茶叶专业合作社</t>
  </si>
  <si>
    <t>旺苍县天意种养殖专业合作社</t>
  </si>
  <si>
    <t>旺苍毅杰农业科技有限公司</t>
  </si>
  <si>
    <t>青坪村
农建村
杏垭村
双山村</t>
  </si>
  <si>
    <t>旺苍县黑松垭茶叶专业合作社</t>
  </si>
  <si>
    <t xml:space="preserve">茶元村
天星村
</t>
  </si>
  <si>
    <t>旺苍县文静养殖家庭农场</t>
  </si>
  <si>
    <t>合  计</t>
  </si>
  <si>
    <t>先支付80%，剩余20%资金待审计结束支付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</si>
</sst>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color theme="1"/>
      <name val="宋体"/>
      <charset val="134"/>
      <scheme val="minor"/>
    </font>
    <font>
      <sz val="12"/>
      <color rgb="FFFF0000"/>
      <name val="仿宋_GB2312"/>
      <charset val="134"/>
    </font>
    <font>
      <sz val="12"/>
      <color rgb="FF000000"/>
      <name val="仿宋_GB2312"/>
      <charset val="134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b/>
      <sz val="20"/>
      <color rgb="FF333333"/>
      <name val="宋体"/>
      <charset val="134"/>
    </font>
    <font>
      <sz val="16"/>
      <color rgb="FF333333"/>
      <name val="仿宋"/>
      <charset val="134"/>
    </font>
    <font>
      <sz val="16"/>
      <name val="仿宋"/>
      <charset val="134"/>
    </font>
    <font>
      <b/>
      <sz val="11"/>
      <color rgb="FF333333"/>
      <name val="仿宋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仿宋_GB2312"/>
      <charset val="134"/>
    </font>
    <font>
      <sz val="11"/>
      <name val="仿宋_GB2312"/>
      <charset val="134"/>
    </font>
    <font>
      <b/>
      <sz val="12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C6EFCE"/>
        <bgColor rgb="FFFFFFFF"/>
      </patternFill>
    </fill>
    <fill>
      <patternFill patternType="solid">
        <fgColor rgb="FFFFC7CE"/>
        <bgColor rgb="FFFFFFFF"/>
      </patternFill>
    </fill>
    <fill>
      <patternFill patternType="solid">
        <fgColor rgb="FFFFEB9C"/>
        <bgColor rgb="FFFFFFFF"/>
      </patternFill>
    </fill>
    <fill>
      <patternFill patternType="solid">
        <fgColor theme="4"/>
        <bgColor rgb="FFFFFFFF"/>
      </patternFill>
    </fill>
    <fill>
      <patternFill patternType="solid">
        <fgColor theme="4" tint="0.79998"/>
        <bgColor rgb="FFFFFFFF"/>
      </patternFill>
    </fill>
    <fill>
      <patternFill patternType="solid">
        <fgColor theme="4" tint="0.59999"/>
        <bgColor rgb="FFFFFFFF"/>
      </patternFill>
    </fill>
    <fill>
      <patternFill patternType="solid">
        <fgColor theme="4" tint="0.39998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theme="5" tint="0.79998"/>
        <bgColor rgb="FFFFFFFF"/>
      </patternFill>
    </fill>
    <fill>
      <patternFill patternType="solid">
        <fgColor theme="5" tint="0.59999"/>
        <bgColor rgb="FFFFFFFF"/>
      </patternFill>
    </fill>
    <fill>
      <patternFill patternType="solid">
        <fgColor theme="5" tint="0.39998"/>
        <bgColor rgb="FFFFFFFF"/>
      </patternFill>
    </fill>
    <fill>
      <patternFill patternType="solid">
        <fgColor theme="6"/>
        <bgColor rgb="FFFFFFFF"/>
      </patternFill>
    </fill>
    <fill>
      <patternFill patternType="solid">
        <fgColor theme="6" tint="0.79998"/>
        <bgColor rgb="FFFFFFFF"/>
      </patternFill>
    </fill>
    <fill>
      <patternFill patternType="solid">
        <fgColor theme="6" tint="0.59999"/>
        <bgColor rgb="FFFFFFFF"/>
      </patternFill>
    </fill>
    <fill>
      <patternFill patternType="solid">
        <fgColor theme="6" tint="0.39998"/>
        <bgColor rgb="FFFFFFFF"/>
      </patternFill>
    </fill>
    <fill>
      <patternFill patternType="solid">
        <fgColor theme="7"/>
        <bgColor rgb="FFFFFFFF"/>
      </patternFill>
    </fill>
    <fill>
      <patternFill patternType="solid">
        <fgColor theme="7" tint="0.79998"/>
        <bgColor rgb="FFFFFFFF"/>
      </patternFill>
    </fill>
    <fill>
      <patternFill patternType="solid">
        <fgColor theme="7" tint="0.59999"/>
        <bgColor rgb="FFFFFFFF"/>
      </patternFill>
    </fill>
    <fill>
      <patternFill patternType="solid">
        <fgColor theme="7" tint="0.39998"/>
        <bgColor rgb="FFFFFFFF"/>
      </patternFill>
    </fill>
    <fill>
      <patternFill patternType="solid">
        <fgColor theme="8"/>
        <bgColor rgb="FFFFFFFF"/>
      </patternFill>
    </fill>
    <fill>
      <patternFill patternType="solid">
        <fgColor theme="8" tint="0.79998"/>
        <bgColor rgb="FFFFFFFF"/>
      </patternFill>
    </fill>
    <fill>
      <patternFill patternType="solid">
        <fgColor theme="8" tint="0.59999"/>
        <bgColor rgb="FFFFFFFF"/>
      </patternFill>
    </fill>
    <fill>
      <patternFill patternType="solid">
        <fgColor theme="8" tint="0.39998"/>
        <bgColor rgb="FFFFFFFF"/>
      </patternFill>
    </fill>
    <fill>
      <patternFill patternType="solid">
        <fgColor theme="9"/>
        <bgColor rgb="FFFFFFFF"/>
      </patternFill>
    </fill>
    <fill>
      <patternFill patternType="solid">
        <fgColor theme="9" tint="0.79998"/>
        <bgColor rgb="FFFFFFFF"/>
      </patternFill>
    </fill>
    <fill>
      <patternFill patternType="solid">
        <fgColor theme="9" tint="0.59999"/>
        <bgColor rgb="FFFFFFFF"/>
      </patternFill>
    </fill>
    <fill>
      <patternFill patternType="solid">
        <fgColor theme="9" tint="0.39998"/>
        <bgColor rgb="FFFFFFFF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abSelected="1" workbookViewId="0">
      <selection activeCell="N6" sqref="N6"/>
    </sheetView>
  </sheetViews>
  <sheetFormatPr defaultColWidth="8.8" defaultRowHeight="14.25"/>
  <cols>
    <col min="1" max="1" width="6.25" style="5" customWidth="1"/>
    <col min="2" max="2" width="16.875" customWidth="1"/>
    <col min="3" max="3" width="10.3833333333333" customWidth="1"/>
    <col min="4" max="5" width="10.6333333333333" customWidth="1"/>
    <col min="6" max="6" width="18.7583333333333" style="6" customWidth="1"/>
    <col min="9" max="9" width="11.8833333333333" customWidth="1"/>
    <col min="10" max="10" width="19.0083333333333" customWidth="1"/>
  </cols>
  <sheetData>
    <row r="1" spans="2:10">
      <c r="B1" s="7" t="s">
        <v>0</v>
      </c>
      <c r="C1" s="5"/>
      <c r="D1" s="5"/>
      <c r="E1" s="8"/>
      <c r="F1" s="9"/>
      <c r="G1" s="5"/>
      <c r="H1" s="5"/>
      <c r="I1" s="5"/>
      <c r="J1" s="5"/>
    </row>
    <row r="2" ht="27" customHeight="1" spans="1:10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</row>
    <row r="3" customFormat="1" ht="12" customHeight="1" spans="1:10">
      <c r="A3" s="5"/>
      <c r="B3" s="11"/>
      <c r="C3" s="11"/>
      <c r="D3" s="11"/>
      <c r="E3" s="12"/>
      <c r="F3" s="13"/>
      <c r="G3" s="11"/>
      <c r="H3" s="14" t="s">
        <v>2</v>
      </c>
      <c r="I3" s="14"/>
      <c r="J3" s="14"/>
    </row>
    <row r="4" s="1" customFormat="1" ht="16" customHeight="1" spans="1:10">
      <c r="A4" s="15" t="s">
        <v>3</v>
      </c>
      <c r="B4" s="15" t="s">
        <v>4</v>
      </c>
      <c r="C4" s="15" t="s">
        <v>5</v>
      </c>
      <c r="D4" s="15" t="s">
        <v>6</v>
      </c>
      <c r="E4" s="15"/>
      <c r="F4" s="16" t="s">
        <v>7</v>
      </c>
      <c r="G4" s="15" t="s">
        <v>8</v>
      </c>
      <c r="H4" s="15" t="s">
        <v>9</v>
      </c>
      <c r="I4" s="15" t="s">
        <v>10</v>
      </c>
      <c r="J4" s="15" t="s">
        <v>11</v>
      </c>
    </row>
    <row r="5" s="1" customFormat="1" ht="29" customHeight="1" spans="1:10">
      <c r="A5" s="15"/>
      <c r="B5" s="15"/>
      <c r="C5" s="15"/>
      <c r="D5" s="15" t="s">
        <v>12</v>
      </c>
      <c r="E5" s="15" t="s">
        <v>13</v>
      </c>
      <c r="F5" s="16"/>
      <c r="G5" s="15"/>
      <c r="H5" s="15"/>
      <c r="I5" s="15"/>
      <c r="J5" s="15"/>
    </row>
    <row r="6" s="2" customFormat="1" ht="36" customHeight="1" spans="1:10">
      <c r="A6" s="17">
        <v>1</v>
      </c>
      <c r="B6" s="18" t="s">
        <v>14</v>
      </c>
      <c r="C6" s="19">
        <v>500</v>
      </c>
      <c r="D6" s="17" t="s">
        <v>15</v>
      </c>
      <c r="E6" s="20" t="s">
        <v>16</v>
      </c>
      <c r="F6" s="21" t="s">
        <v>17</v>
      </c>
      <c r="G6" s="17">
        <v>100</v>
      </c>
      <c r="H6" s="17">
        <f t="shared" ref="H6:H44" si="0">G6*C6</f>
        <v>50000</v>
      </c>
      <c r="I6" s="26">
        <f t="shared" ref="I6:I21" si="1">H6*80%</f>
        <v>40000</v>
      </c>
      <c r="J6" s="18" t="s">
        <v>18</v>
      </c>
    </row>
    <row r="7" s="2" customFormat="1" ht="36" customHeight="1" spans="1:10">
      <c r="A7" s="17">
        <v>2</v>
      </c>
      <c r="B7" s="18" t="s">
        <v>14</v>
      </c>
      <c r="C7" s="19">
        <v>450</v>
      </c>
      <c r="D7" s="17" t="s">
        <v>15</v>
      </c>
      <c r="E7" s="20" t="s">
        <v>19</v>
      </c>
      <c r="F7" s="21" t="s">
        <v>20</v>
      </c>
      <c r="G7" s="17">
        <v>100</v>
      </c>
      <c r="H7" s="17">
        <f t="shared" si="0"/>
        <v>45000</v>
      </c>
      <c r="I7" s="26">
        <f t="shared" si="1"/>
        <v>36000</v>
      </c>
      <c r="J7" s="18" t="s">
        <v>18</v>
      </c>
    </row>
    <row r="8" s="2" customFormat="1" ht="36" customHeight="1" spans="1:10">
      <c r="A8" s="17">
        <v>3</v>
      </c>
      <c r="B8" s="18" t="s">
        <v>14</v>
      </c>
      <c r="C8" s="19">
        <v>100</v>
      </c>
      <c r="D8" s="17" t="s">
        <v>15</v>
      </c>
      <c r="E8" s="20" t="s">
        <v>19</v>
      </c>
      <c r="F8" s="21" t="s">
        <v>21</v>
      </c>
      <c r="G8" s="17">
        <v>100</v>
      </c>
      <c r="H8" s="17">
        <f t="shared" si="0"/>
        <v>10000</v>
      </c>
      <c r="I8" s="26">
        <f t="shared" si="1"/>
        <v>8000</v>
      </c>
      <c r="J8" s="18" t="s">
        <v>18</v>
      </c>
    </row>
    <row r="9" s="2" customFormat="1" ht="36" customHeight="1" spans="1:10">
      <c r="A9" s="17">
        <v>4</v>
      </c>
      <c r="B9" s="18" t="s">
        <v>14</v>
      </c>
      <c r="C9" s="19">
        <v>100</v>
      </c>
      <c r="D9" s="17" t="s">
        <v>15</v>
      </c>
      <c r="E9" s="20" t="s">
        <v>22</v>
      </c>
      <c r="F9" s="21" t="s">
        <v>23</v>
      </c>
      <c r="G9" s="17">
        <v>100</v>
      </c>
      <c r="H9" s="17">
        <f t="shared" si="0"/>
        <v>10000</v>
      </c>
      <c r="I9" s="26">
        <f t="shared" si="1"/>
        <v>8000</v>
      </c>
      <c r="J9" s="18" t="s">
        <v>18</v>
      </c>
    </row>
    <row r="10" s="2" customFormat="1" ht="36" customHeight="1" spans="1:10">
      <c r="A10" s="17">
        <v>5</v>
      </c>
      <c r="B10" s="18" t="s">
        <v>14</v>
      </c>
      <c r="C10" s="19">
        <v>70</v>
      </c>
      <c r="D10" s="17" t="s">
        <v>15</v>
      </c>
      <c r="E10" s="20" t="s">
        <v>24</v>
      </c>
      <c r="F10" s="21" t="s">
        <v>25</v>
      </c>
      <c r="G10" s="17">
        <v>100</v>
      </c>
      <c r="H10" s="17">
        <f t="shared" si="0"/>
        <v>7000</v>
      </c>
      <c r="I10" s="26">
        <f t="shared" si="1"/>
        <v>5600</v>
      </c>
      <c r="J10" s="18" t="s">
        <v>18</v>
      </c>
    </row>
    <row r="11" s="2" customFormat="1" ht="36" customHeight="1" spans="1:10">
      <c r="A11" s="17">
        <v>6</v>
      </c>
      <c r="B11" s="18" t="s">
        <v>14</v>
      </c>
      <c r="C11" s="19">
        <v>480</v>
      </c>
      <c r="D11" s="17" t="s">
        <v>15</v>
      </c>
      <c r="E11" s="20" t="s">
        <v>26</v>
      </c>
      <c r="F11" s="21" t="s">
        <v>27</v>
      </c>
      <c r="G11" s="17">
        <v>100</v>
      </c>
      <c r="H11" s="17">
        <f t="shared" si="0"/>
        <v>48000</v>
      </c>
      <c r="I11" s="26">
        <f t="shared" si="1"/>
        <v>38400</v>
      </c>
      <c r="J11" s="18" t="s">
        <v>18</v>
      </c>
    </row>
    <row r="12" s="3" customFormat="1" ht="36" customHeight="1" spans="1:11">
      <c r="A12" s="17">
        <v>7</v>
      </c>
      <c r="B12" s="18" t="s">
        <v>14</v>
      </c>
      <c r="C12" s="19">
        <v>220</v>
      </c>
      <c r="D12" s="17" t="s">
        <v>15</v>
      </c>
      <c r="E12" s="20" t="s">
        <v>26</v>
      </c>
      <c r="F12" s="21" t="s">
        <v>28</v>
      </c>
      <c r="G12" s="17">
        <v>100</v>
      </c>
      <c r="H12" s="17">
        <f t="shared" si="0"/>
        <v>22000</v>
      </c>
      <c r="I12" s="26">
        <f t="shared" si="1"/>
        <v>17600</v>
      </c>
      <c r="J12" s="18" t="s">
        <v>18</v>
      </c>
      <c r="K12" s="27"/>
    </row>
    <row r="13" s="3" customFormat="1" ht="36" customHeight="1" spans="1:10">
      <c r="A13" s="17">
        <v>8</v>
      </c>
      <c r="B13" s="18" t="s">
        <v>14</v>
      </c>
      <c r="C13" s="19">
        <v>600</v>
      </c>
      <c r="D13" s="17" t="s">
        <v>15</v>
      </c>
      <c r="E13" s="20" t="s">
        <v>29</v>
      </c>
      <c r="F13" s="21" t="s">
        <v>30</v>
      </c>
      <c r="G13" s="17">
        <v>100</v>
      </c>
      <c r="H13" s="17">
        <f t="shared" si="0"/>
        <v>60000</v>
      </c>
      <c r="I13" s="26">
        <f t="shared" si="1"/>
        <v>48000</v>
      </c>
      <c r="J13" s="18" t="s">
        <v>18</v>
      </c>
    </row>
    <row r="14" s="3" customFormat="1" ht="36" customHeight="1" spans="1:10">
      <c r="A14" s="17">
        <v>9</v>
      </c>
      <c r="B14" s="18" t="s">
        <v>14</v>
      </c>
      <c r="C14" s="19">
        <v>170</v>
      </c>
      <c r="D14" s="17" t="s">
        <v>15</v>
      </c>
      <c r="E14" s="20" t="s">
        <v>31</v>
      </c>
      <c r="F14" s="21" t="s">
        <v>32</v>
      </c>
      <c r="G14" s="17">
        <v>100</v>
      </c>
      <c r="H14" s="17">
        <f t="shared" si="0"/>
        <v>17000</v>
      </c>
      <c r="I14" s="26">
        <f t="shared" si="1"/>
        <v>13600</v>
      </c>
      <c r="J14" s="18" t="s">
        <v>18</v>
      </c>
    </row>
    <row r="15" s="3" customFormat="1" ht="36" customHeight="1" spans="1:11">
      <c r="A15" s="17">
        <v>10</v>
      </c>
      <c r="B15" s="18" t="s">
        <v>14</v>
      </c>
      <c r="C15" s="19">
        <v>80</v>
      </c>
      <c r="D15" s="17" t="s">
        <v>15</v>
      </c>
      <c r="E15" s="20" t="s">
        <v>31</v>
      </c>
      <c r="F15" s="20" t="s">
        <v>33</v>
      </c>
      <c r="G15" s="17">
        <v>100</v>
      </c>
      <c r="H15" s="17">
        <f t="shared" si="0"/>
        <v>8000</v>
      </c>
      <c r="I15" s="26">
        <f t="shared" si="1"/>
        <v>6400</v>
      </c>
      <c r="J15" s="18" t="s">
        <v>18</v>
      </c>
      <c r="K15" s="27"/>
    </row>
    <row r="16" s="3" customFormat="1" ht="36" customHeight="1" spans="1:10">
      <c r="A16" s="17">
        <v>11</v>
      </c>
      <c r="B16" s="18" t="s">
        <v>14</v>
      </c>
      <c r="C16" s="19">
        <v>346</v>
      </c>
      <c r="D16" s="17" t="s">
        <v>15</v>
      </c>
      <c r="E16" s="20" t="s">
        <v>19</v>
      </c>
      <c r="F16" s="21" t="s">
        <v>34</v>
      </c>
      <c r="G16" s="17">
        <v>100</v>
      </c>
      <c r="H16" s="17">
        <f t="shared" si="0"/>
        <v>34600</v>
      </c>
      <c r="I16" s="26">
        <f t="shared" si="1"/>
        <v>27680</v>
      </c>
      <c r="J16" s="18" t="s">
        <v>18</v>
      </c>
    </row>
    <row r="17" s="3" customFormat="1" ht="36" customHeight="1" spans="1:10">
      <c r="A17" s="17">
        <v>12</v>
      </c>
      <c r="B17" s="18" t="s">
        <v>14</v>
      </c>
      <c r="C17" s="19">
        <v>304</v>
      </c>
      <c r="D17" s="17" t="s">
        <v>15</v>
      </c>
      <c r="E17" s="20" t="s">
        <v>19</v>
      </c>
      <c r="F17" s="21" t="s">
        <v>35</v>
      </c>
      <c r="G17" s="17">
        <v>100</v>
      </c>
      <c r="H17" s="17">
        <f t="shared" si="0"/>
        <v>30400</v>
      </c>
      <c r="I17" s="26">
        <f t="shared" si="1"/>
        <v>24320</v>
      </c>
      <c r="J17" s="18" t="s">
        <v>18</v>
      </c>
    </row>
    <row r="18" s="3" customFormat="1" ht="36" customHeight="1" spans="1:10">
      <c r="A18" s="17">
        <v>13</v>
      </c>
      <c r="B18" s="18" t="s">
        <v>14</v>
      </c>
      <c r="C18" s="19">
        <v>150</v>
      </c>
      <c r="D18" s="17" t="s">
        <v>15</v>
      </c>
      <c r="E18" s="20" t="s">
        <v>31</v>
      </c>
      <c r="F18" s="21" t="s">
        <v>36</v>
      </c>
      <c r="G18" s="17">
        <v>100</v>
      </c>
      <c r="H18" s="17">
        <f t="shared" si="0"/>
        <v>15000</v>
      </c>
      <c r="I18" s="26">
        <f t="shared" si="1"/>
        <v>12000</v>
      </c>
      <c r="J18" s="18" t="s">
        <v>18</v>
      </c>
    </row>
    <row r="19" s="3" customFormat="1" ht="36" customHeight="1" spans="1:10">
      <c r="A19" s="17">
        <v>14</v>
      </c>
      <c r="B19" s="18" t="s">
        <v>37</v>
      </c>
      <c r="C19" s="19">
        <v>800</v>
      </c>
      <c r="D19" s="17" t="s">
        <v>15</v>
      </c>
      <c r="E19" s="20" t="s">
        <v>19</v>
      </c>
      <c r="F19" s="20" t="s">
        <v>38</v>
      </c>
      <c r="G19" s="17">
        <v>35</v>
      </c>
      <c r="H19" s="17">
        <f t="shared" si="0"/>
        <v>28000</v>
      </c>
      <c r="I19" s="26">
        <f t="shared" si="1"/>
        <v>22400</v>
      </c>
      <c r="J19" s="18" t="s">
        <v>18</v>
      </c>
    </row>
    <row r="20" s="3" customFormat="1" ht="36" customHeight="1" spans="1:10">
      <c r="A20" s="17"/>
      <c r="B20" s="18" t="s">
        <v>37</v>
      </c>
      <c r="C20" s="19">
        <v>600</v>
      </c>
      <c r="D20" s="17" t="s">
        <v>15</v>
      </c>
      <c r="E20" s="20" t="s">
        <v>19</v>
      </c>
      <c r="F20" s="20" t="s">
        <v>38</v>
      </c>
      <c r="G20" s="17">
        <v>35</v>
      </c>
      <c r="H20" s="17">
        <f t="shared" si="0"/>
        <v>21000</v>
      </c>
      <c r="I20" s="26">
        <f t="shared" si="1"/>
        <v>16800</v>
      </c>
      <c r="J20" s="18" t="s">
        <v>18</v>
      </c>
    </row>
    <row r="21" s="3" customFormat="1" ht="36" customHeight="1" spans="1:10">
      <c r="A21" s="17"/>
      <c r="B21" s="18" t="s">
        <v>37</v>
      </c>
      <c r="C21" s="19">
        <v>800</v>
      </c>
      <c r="D21" s="17" t="s">
        <v>15</v>
      </c>
      <c r="E21" s="20" t="s">
        <v>19</v>
      </c>
      <c r="F21" s="20" t="s">
        <v>38</v>
      </c>
      <c r="G21" s="17">
        <v>35</v>
      </c>
      <c r="H21" s="17">
        <f t="shared" si="0"/>
        <v>28000</v>
      </c>
      <c r="I21" s="26">
        <f t="shared" si="1"/>
        <v>22400</v>
      </c>
      <c r="J21" s="18" t="s">
        <v>18</v>
      </c>
    </row>
    <row r="22" s="4" customFormat="1" ht="36" customHeight="1" spans="1:10">
      <c r="A22" s="17"/>
      <c r="B22" s="18" t="s">
        <v>37</v>
      </c>
      <c r="C22" s="19">
        <v>600</v>
      </c>
      <c r="D22" s="17" t="s">
        <v>15</v>
      </c>
      <c r="E22" s="20" t="s">
        <v>19</v>
      </c>
      <c r="F22" s="20" t="s">
        <v>38</v>
      </c>
      <c r="G22" s="17">
        <v>35</v>
      </c>
      <c r="H22" s="17">
        <f t="shared" si="0"/>
        <v>21000</v>
      </c>
      <c r="I22" s="26">
        <f t="shared" ref="I22:I44" si="2">H22*0.8</f>
        <v>16800</v>
      </c>
      <c r="J22" s="18" t="s">
        <v>18</v>
      </c>
    </row>
    <row r="23" s="4" customFormat="1" ht="36" customHeight="1" spans="1:10">
      <c r="A23" s="17">
        <v>15</v>
      </c>
      <c r="B23" s="18" t="s">
        <v>37</v>
      </c>
      <c r="C23" s="19">
        <v>360</v>
      </c>
      <c r="D23" s="17" t="s">
        <v>15</v>
      </c>
      <c r="E23" s="20" t="s">
        <v>19</v>
      </c>
      <c r="F23" s="20" t="s">
        <v>39</v>
      </c>
      <c r="G23" s="17">
        <v>35</v>
      </c>
      <c r="H23" s="17">
        <f t="shared" si="0"/>
        <v>12600</v>
      </c>
      <c r="I23" s="26">
        <f t="shared" si="2"/>
        <v>10080</v>
      </c>
      <c r="J23" s="18" t="s">
        <v>18</v>
      </c>
    </row>
    <row r="24" s="4" customFormat="1" ht="36" customHeight="1" spans="1:10">
      <c r="A24" s="17"/>
      <c r="B24" s="18" t="s">
        <v>37</v>
      </c>
      <c r="C24" s="19">
        <v>540</v>
      </c>
      <c r="D24" s="17" t="s">
        <v>15</v>
      </c>
      <c r="E24" s="20" t="s">
        <v>19</v>
      </c>
      <c r="F24" s="20" t="s">
        <v>39</v>
      </c>
      <c r="G24" s="17">
        <v>35</v>
      </c>
      <c r="H24" s="17">
        <f t="shared" si="0"/>
        <v>18900</v>
      </c>
      <c r="I24" s="26">
        <f t="shared" si="2"/>
        <v>15120</v>
      </c>
      <c r="J24" s="18" t="s">
        <v>18</v>
      </c>
    </row>
    <row r="25" s="4" customFormat="1" ht="36" customHeight="1" spans="1:10">
      <c r="A25" s="17"/>
      <c r="B25" s="18" t="s">
        <v>37</v>
      </c>
      <c r="C25" s="19">
        <v>600</v>
      </c>
      <c r="D25" s="17" t="s">
        <v>15</v>
      </c>
      <c r="E25" s="20" t="s">
        <v>19</v>
      </c>
      <c r="F25" s="20" t="s">
        <v>39</v>
      </c>
      <c r="G25" s="17">
        <v>35</v>
      </c>
      <c r="H25" s="17">
        <f t="shared" si="0"/>
        <v>21000</v>
      </c>
      <c r="I25" s="26">
        <f t="shared" si="2"/>
        <v>16800</v>
      </c>
      <c r="J25" s="18" t="s">
        <v>18</v>
      </c>
    </row>
    <row r="26" s="4" customFormat="1" ht="36" customHeight="1" spans="1:10">
      <c r="A26" s="17"/>
      <c r="B26" s="18" t="s">
        <v>37</v>
      </c>
      <c r="C26" s="19">
        <v>500</v>
      </c>
      <c r="D26" s="17" t="s">
        <v>15</v>
      </c>
      <c r="E26" s="20" t="s">
        <v>19</v>
      </c>
      <c r="F26" s="20" t="s">
        <v>39</v>
      </c>
      <c r="G26" s="17">
        <v>35</v>
      </c>
      <c r="H26" s="17">
        <f t="shared" si="0"/>
        <v>17500</v>
      </c>
      <c r="I26" s="26">
        <f t="shared" si="2"/>
        <v>14000</v>
      </c>
      <c r="J26" s="18" t="s">
        <v>18</v>
      </c>
    </row>
    <row r="27" s="4" customFormat="1" ht="36" customHeight="1" spans="1:10">
      <c r="A27" s="17">
        <v>16</v>
      </c>
      <c r="B27" s="18" t="s">
        <v>37</v>
      </c>
      <c r="C27" s="19">
        <v>500</v>
      </c>
      <c r="D27" s="17" t="s">
        <v>15</v>
      </c>
      <c r="E27" s="20" t="s">
        <v>16</v>
      </c>
      <c r="F27" s="20" t="s">
        <v>40</v>
      </c>
      <c r="G27" s="17">
        <v>35</v>
      </c>
      <c r="H27" s="17">
        <f t="shared" si="0"/>
        <v>17500</v>
      </c>
      <c r="I27" s="26">
        <f t="shared" si="2"/>
        <v>14000</v>
      </c>
      <c r="J27" s="18" t="s">
        <v>18</v>
      </c>
    </row>
    <row r="28" s="4" customFormat="1" ht="36" customHeight="1" spans="1:10">
      <c r="A28" s="17"/>
      <c r="B28" s="18" t="s">
        <v>37</v>
      </c>
      <c r="C28" s="19">
        <v>360</v>
      </c>
      <c r="D28" s="17" t="s">
        <v>15</v>
      </c>
      <c r="E28" s="20" t="s">
        <v>16</v>
      </c>
      <c r="F28" s="20" t="s">
        <v>40</v>
      </c>
      <c r="G28" s="17">
        <v>35</v>
      </c>
      <c r="H28" s="17">
        <f t="shared" si="0"/>
        <v>12600</v>
      </c>
      <c r="I28" s="26">
        <f t="shared" si="2"/>
        <v>10080</v>
      </c>
      <c r="J28" s="18" t="s">
        <v>18</v>
      </c>
    </row>
    <row r="29" s="4" customFormat="1" ht="36" customHeight="1" spans="1:10">
      <c r="A29" s="17"/>
      <c r="B29" s="18" t="s">
        <v>37</v>
      </c>
      <c r="C29" s="19">
        <v>480</v>
      </c>
      <c r="D29" s="17" t="s">
        <v>15</v>
      </c>
      <c r="E29" s="20" t="s">
        <v>16</v>
      </c>
      <c r="F29" s="20" t="s">
        <v>40</v>
      </c>
      <c r="G29" s="17">
        <v>35</v>
      </c>
      <c r="H29" s="17">
        <f t="shared" si="0"/>
        <v>16800</v>
      </c>
      <c r="I29" s="26">
        <f t="shared" si="2"/>
        <v>13440</v>
      </c>
      <c r="J29" s="18" t="s">
        <v>18</v>
      </c>
    </row>
    <row r="30" s="4" customFormat="1" ht="36" customHeight="1" spans="1:10">
      <c r="A30" s="17"/>
      <c r="B30" s="18" t="s">
        <v>37</v>
      </c>
      <c r="C30" s="19">
        <v>660</v>
      </c>
      <c r="D30" s="17" t="s">
        <v>15</v>
      </c>
      <c r="E30" s="20" t="s">
        <v>16</v>
      </c>
      <c r="F30" s="20" t="s">
        <v>40</v>
      </c>
      <c r="G30" s="17">
        <v>35</v>
      </c>
      <c r="H30" s="17">
        <f t="shared" si="0"/>
        <v>23100</v>
      </c>
      <c r="I30" s="26">
        <f t="shared" si="2"/>
        <v>18480</v>
      </c>
      <c r="J30" s="18" t="s">
        <v>18</v>
      </c>
    </row>
    <row r="31" s="4" customFormat="1" ht="55" customHeight="1" spans="1:10">
      <c r="A31" s="17">
        <v>17</v>
      </c>
      <c r="B31" s="18" t="s">
        <v>37</v>
      </c>
      <c r="C31" s="19">
        <v>1350</v>
      </c>
      <c r="D31" s="17" t="s">
        <v>15</v>
      </c>
      <c r="E31" s="22" t="s">
        <v>41</v>
      </c>
      <c r="F31" s="20" t="s">
        <v>42</v>
      </c>
      <c r="G31" s="17">
        <v>35</v>
      </c>
      <c r="H31" s="17">
        <f t="shared" si="0"/>
        <v>47250</v>
      </c>
      <c r="I31" s="26">
        <f t="shared" si="2"/>
        <v>37800</v>
      </c>
      <c r="J31" s="18" t="s">
        <v>18</v>
      </c>
    </row>
    <row r="32" s="4" customFormat="1" ht="58" customHeight="1" spans="1:10">
      <c r="A32" s="17"/>
      <c r="B32" s="18" t="s">
        <v>37</v>
      </c>
      <c r="C32" s="19">
        <v>1420</v>
      </c>
      <c r="D32" s="17" t="s">
        <v>15</v>
      </c>
      <c r="E32" s="22" t="s">
        <v>41</v>
      </c>
      <c r="F32" s="20" t="s">
        <v>42</v>
      </c>
      <c r="G32" s="17">
        <v>35</v>
      </c>
      <c r="H32" s="17">
        <f t="shared" si="0"/>
        <v>49700</v>
      </c>
      <c r="I32" s="26">
        <f t="shared" si="2"/>
        <v>39760</v>
      </c>
      <c r="J32" s="18" t="s">
        <v>18</v>
      </c>
    </row>
    <row r="33" s="4" customFormat="1" ht="59" customHeight="1" spans="1:10">
      <c r="A33" s="17"/>
      <c r="B33" s="18" t="s">
        <v>37</v>
      </c>
      <c r="C33" s="19">
        <v>1400</v>
      </c>
      <c r="D33" s="17" t="s">
        <v>15</v>
      </c>
      <c r="E33" s="22" t="s">
        <v>41</v>
      </c>
      <c r="F33" s="20" t="s">
        <v>42</v>
      </c>
      <c r="G33" s="17">
        <v>35</v>
      </c>
      <c r="H33" s="17">
        <f t="shared" si="0"/>
        <v>49000</v>
      </c>
      <c r="I33" s="26">
        <f t="shared" si="2"/>
        <v>39200</v>
      </c>
      <c r="J33" s="18" t="s">
        <v>18</v>
      </c>
    </row>
    <row r="34" s="4" customFormat="1" ht="64" customHeight="1" spans="1:10">
      <c r="A34" s="17"/>
      <c r="B34" s="18" t="s">
        <v>37</v>
      </c>
      <c r="C34" s="19">
        <v>1310</v>
      </c>
      <c r="D34" s="17" t="s">
        <v>15</v>
      </c>
      <c r="E34" s="22" t="s">
        <v>41</v>
      </c>
      <c r="F34" s="20" t="s">
        <v>42</v>
      </c>
      <c r="G34" s="17">
        <v>35</v>
      </c>
      <c r="H34" s="17">
        <f t="shared" si="0"/>
        <v>45850</v>
      </c>
      <c r="I34" s="26">
        <f t="shared" si="2"/>
        <v>36680</v>
      </c>
      <c r="J34" s="18" t="s">
        <v>18</v>
      </c>
    </row>
    <row r="35" s="4" customFormat="1" ht="38" customHeight="1" spans="1:10">
      <c r="A35" s="17">
        <v>18</v>
      </c>
      <c r="B35" s="18" t="s">
        <v>37</v>
      </c>
      <c r="C35" s="19">
        <v>500</v>
      </c>
      <c r="D35" s="17" t="s">
        <v>15</v>
      </c>
      <c r="E35" s="20" t="s">
        <v>43</v>
      </c>
      <c r="F35" s="20" t="s">
        <v>44</v>
      </c>
      <c r="G35" s="17">
        <v>35</v>
      </c>
      <c r="H35" s="17">
        <f t="shared" si="0"/>
        <v>17500</v>
      </c>
      <c r="I35" s="26">
        <f t="shared" si="2"/>
        <v>14000</v>
      </c>
      <c r="J35" s="18" t="s">
        <v>18</v>
      </c>
    </row>
    <row r="36" s="4" customFormat="1" ht="38" customHeight="1" spans="1:10">
      <c r="A36" s="17"/>
      <c r="B36" s="18" t="s">
        <v>37</v>
      </c>
      <c r="C36" s="19">
        <v>480</v>
      </c>
      <c r="D36" s="17" t="s">
        <v>15</v>
      </c>
      <c r="E36" s="20" t="s">
        <v>43</v>
      </c>
      <c r="F36" s="20" t="s">
        <v>44</v>
      </c>
      <c r="G36" s="17">
        <v>35</v>
      </c>
      <c r="H36" s="17">
        <f t="shared" si="0"/>
        <v>16800</v>
      </c>
      <c r="I36" s="26">
        <f t="shared" si="2"/>
        <v>13440</v>
      </c>
      <c r="J36" s="18" t="s">
        <v>18</v>
      </c>
    </row>
    <row r="37" s="4" customFormat="1" ht="38" customHeight="1" spans="1:10">
      <c r="A37" s="17"/>
      <c r="B37" s="18" t="s">
        <v>37</v>
      </c>
      <c r="C37" s="19">
        <v>475</v>
      </c>
      <c r="D37" s="17" t="s">
        <v>15</v>
      </c>
      <c r="E37" s="20" t="s">
        <v>43</v>
      </c>
      <c r="F37" s="20" t="s">
        <v>44</v>
      </c>
      <c r="G37" s="17">
        <v>35</v>
      </c>
      <c r="H37" s="17">
        <f t="shared" si="0"/>
        <v>16625</v>
      </c>
      <c r="I37" s="26">
        <f t="shared" si="2"/>
        <v>13300</v>
      </c>
      <c r="J37" s="18" t="s">
        <v>18</v>
      </c>
    </row>
    <row r="38" s="4" customFormat="1" ht="38" customHeight="1" spans="1:10">
      <c r="A38" s="17"/>
      <c r="B38" s="18" t="s">
        <v>37</v>
      </c>
      <c r="C38" s="19">
        <v>545</v>
      </c>
      <c r="D38" s="17" t="s">
        <v>15</v>
      </c>
      <c r="E38" s="20" t="s">
        <v>43</v>
      </c>
      <c r="F38" s="20" t="s">
        <v>44</v>
      </c>
      <c r="G38" s="17">
        <v>35</v>
      </c>
      <c r="H38" s="17">
        <f t="shared" si="0"/>
        <v>19075</v>
      </c>
      <c r="I38" s="26">
        <f t="shared" si="2"/>
        <v>15260</v>
      </c>
      <c r="J38" s="18" t="s">
        <v>18</v>
      </c>
    </row>
    <row r="39" s="4" customFormat="1" ht="45" customHeight="1" spans="1:10">
      <c r="A39" s="23" t="s">
        <v>45</v>
      </c>
      <c r="B39" s="24"/>
      <c r="C39" s="25">
        <f>SUM(C6:C38)</f>
        <v>17850</v>
      </c>
      <c r="D39" s="25"/>
      <c r="E39" s="25"/>
      <c r="F39" s="25"/>
      <c r="G39" s="25"/>
      <c r="H39" s="25">
        <f>SUM(H6:H38)</f>
        <v>856800</v>
      </c>
      <c r="I39" s="25">
        <f>SUM(I6:I38)</f>
        <v>685440</v>
      </c>
      <c r="J39" s="28" t="s">
        <v>46</v>
      </c>
    </row>
  </sheetData>
  <mergeCells count="17">
    <mergeCell ref="A2:J2"/>
    <mergeCell ref="H3:J3"/>
    <mergeCell ref="D4:E4"/>
    <mergeCell ref="A39:B39"/>
    <mergeCell ref="A4:A5"/>
    <mergeCell ref="A19:A22"/>
    <mergeCell ref="A23:A26"/>
    <mergeCell ref="A27:A30"/>
    <mergeCell ref="A31:A34"/>
    <mergeCell ref="A35:A38"/>
    <mergeCell ref="B4:B5"/>
    <mergeCell ref="C4:C5"/>
    <mergeCell ref="F4:F5"/>
    <mergeCell ref="G4:G5"/>
    <mergeCell ref="H4:H5"/>
    <mergeCell ref="I4:I5"/>
    <mergeCell ref="J4:J5"/>
  </mergeCells>
  <pageMargins left="0.751388888888889" right="0.751388888888889" top="1" bottom="0.90486111111111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表2茶沼畜模式补助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cp:revision>3</cp:revision>
  <dcterms:created xsi:type="dcterms:W3CDTF">2023-07-24T02:05:00Z</dcterms:created>
  <dcterms:modified xsi:type="dcterms:W3CDTF">2023-09-07T08:24:45Z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EB44CC80AC32444493893936A55CE489_13</vt:lpwstr>
  </property>
</Properties>
</file>