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9240" firstSheet="1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<sst xmlns="http://schemas.openxmlformats.org/spreadsheetml/2006/main" count="763" uniqueCount="300">
  <si>
    <t>2024年部门预算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</si>
  <si>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</si>
  <si>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</si>
  <si>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</si>
  <si>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</si>
  <si>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</si>
  <si>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</si>
  <si>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</si>
  <si>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</si>
  <si>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</si>
  <si>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</si>
  <si>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</si>
  <si>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</si>
  <si>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</si>
  <si>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</si>
  <si>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</si>
  <si>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</si>
  <si>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</si>
  <si>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</si>
  <si>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</si>
  <si>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</si>
  <si>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</si>
  <si>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</si>
  <si>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</si>
  <si>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</si>
  <si>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</si>
  <si>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</si>
  <si>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</si>
  <si>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</si>
  <si>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</si>
  <si>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</si>
  <si>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</si>
  <si>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</si>
  <si>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</si>
  <si>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</si>
  <si>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</si>
  <si>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</si>
  <si>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</si>
  <si>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</si>
  <si>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</si>
  <si>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</si>
  <si>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</si>
  <si>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</si>
  <si>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</si>
  <si>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</si>
  <si>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</si>
  <si>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</si>
  <si>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</si>
  <si>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</si>
  <si>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</si>
  <si>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</si>
  <si>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</si>
  <si>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</si>
  <si>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</si>
  <si>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</si>
  <si>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</si>
  <si>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</si>
  <si>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</si>
  <si>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</si>
  <si>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</si>
  <si>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</si>
  <si>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</si>
  <si>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</si>
  <si>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</si>
  <si>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</si>
  <si>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</si>
  <si>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119001</t>
  </si>
  <si>
    <t>旺苍县发展和改革局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</si>
  <si>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</si>
  <si>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</si>
  <si>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</si>
  <si>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</si>
  <si>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</si>
  <si>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</si>
  <si>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</si>
  <si>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</si>
  <si>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旺苍县发展和改革局</t>
    </r>
  </si>
  <si>
    <t>201</t>
  </si>
  <si>
    <t>04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</si>
  <si>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</si>
  <si>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</si>
  <si>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</si>
  <si>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</si>
  <si>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</si>
  <si>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</si>
  <si>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</si>
  <si>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</si>
  <si>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</si>
  <si>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</si>
  <si>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</si>
  <si>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</si>
  <si>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</si>
  <si>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</si>
  <si>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213</t>
  </si>
  <si>
    <t>99</t>
  </si>
  <si>
    <r>
      <rPr>
        <sz val="11"/>
        <color rgb="FF000000"/>
        <rFont val="Dialog.plain"/>
        <charset val="134"/>
      </rPr>
      <t> 其他巩固脱贫攻坚成果衔接乡村振兴支出</t>
    </r>
  </si>
  <si>
    <t>221</t>
  </si>
  <si>
    <r>
      <rPr>
        <sz val="11"/>
        <color rgb="FF000000"/>
        <rFont val="Dialog.plain"/>
        <charset val="134"/>
      </rPr>
      <t> 住房公积金</t>
    </r>
  </si>
  <si>
    <t>222</t>
  </si>
  <si>
    <t>  其他支出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</si>
  <si>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</si>
  <si>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</si>
  <si>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</si>
  <si>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</si>
  <si>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</si>
  <si>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</si>
  <si>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</si>
  <si>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</si>
  <si>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</si>
  <si>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</si>
  <si>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</si>
  <si>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</si>
  <si>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</si>
  <si>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</si>
  <si>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</si>
  <si>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</si>
  <si>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</si>
  <si>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</si>
  <si>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</si>
  <si>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</si>
  <si>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</si>
  <si>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</si>
  <si>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</si>
  <si>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</si>
  <si>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</si>
  <si>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</si>
  <si>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</si>
  <si>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</si>
  <si>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</si>
  <si>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</si>
  <si>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</si>
  <si>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</si>
  <si>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</si>
  <si>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</si>
  <si>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</si>
  <si>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</si>
  <si>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</si>
  <si>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</si>
  <si>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</si>
  <si>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</si>
  <si>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</si>
  <si>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</si>
  <si>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</si>
  <si>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</si>
  <si>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</si>
  <si>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</si>
  <si>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</si>
  <si>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</si>
  <si>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</si>
  <si>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</si>
  <si>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</si>
  <si>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旺苍县发展和改革局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</si>
  <si>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</si>
  <si>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</si>
  <si>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</si>
  <si>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</si>
  <si>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</si>
  <si>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</si>
  <si>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</si>
  <si>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绩效目标奖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</si>
  <si>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</si>
  <si>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</si>
  <si>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</si>
  <si>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</si>
  <si>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</si>
  <si>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</si>
  <si>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</si>
  <si>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</si>
  <si>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</si>
  <si>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</si>
  <si>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</si>
  <si>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</si>
  <si>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</si>
  <si>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</si>
  <si>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</si>
  <si>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</si>
  <si>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</si>
  <si>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</si>
  <si>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</si>
  <si>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</si>
  <si>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</si>
  <si>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</si>
  <si>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 公务用车改革补贴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</si>
  <si>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</si>
  <si>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退休费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</si>
  <si>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</si>
  <si>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</si>
  <si>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</si>
  <si>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 遗属补助</t>
    </r>
  </si>
  <si>
    <r>
      <rPr>
        <sz val="11"/>
        <color rgb="FF000000"/>
        <rFont val="Dialog.plain"/>
        <charset val="134"/>
      </rPr>
      <t>    离退休慰问金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</si>
  <si>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</si>
  <si>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其他支出</t>
    </r>
  </si>
  <si>
    <r>
      <rPr>
        <sz val="11"/>
        <color rgb="FF000000"/>
        <rFont val="Dialog.plain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</si>
  <si>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</si>
  <si>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</si>
  <si>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</si>
  <si>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旺苍县发展和改革局部门</t>
    </r>
  </si>
  <si>
    <t>119</t>
  </si>
  <si>
    <t>其他支出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</si>
  <si>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</si>
  <si>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</si>
  <si>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</si>
  <si>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</si>
  <si>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</si>
  <si>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</si>
  <si>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</si>
  <si>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</si>
  <si>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</si>
  <si>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</si>
  <si>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</si>
  <si>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</si>
  <si>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</si>
  <si>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</si>
  <si>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</si>
  <si>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</si>
  <si>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3010309</t>
  </si>
  <si>
    <r>
      <rPr>
        <sz val="11"/>
        <color rgb="FF000000"/>
        <rFont val="Dialog.plain"/>
        <charset val="134"/>
      </rPr>
      <t>   绩效目标奖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</si>
  <si>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</si>
  <si>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</si>
  <si>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</si>
  <si>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</si>
  <si>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</si>
  <si>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</si>
  <si>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</si>
  <si>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</si>
  <si>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</si>
  <si>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</si>
  <si>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</si>
  <si>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</si>
  <si>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</si>
  <si>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</si>
  <si>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</si>
  <si>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</si>
  <si>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</si>
  <si>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</si>
  <si>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</si>
  <si>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</si>
  <si>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</si>
  <si>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</si>
  <si>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</si>
  <si>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</si>
  <si>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</si>
  <si>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</si>
  <si>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</si>
  <si>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</si>
  <si>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</si>
  <si>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11</t>
    </r>
  </si>
  <si>
    <t>30211</t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</si>
  <si>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</si>
  <si>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</si>
  <si>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</si>
  <si>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</si>
  <si>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28</t>
    </r>
  </si>
  <si>
    <t>30228</t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</si>
  <si>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</si>
  <si>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29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</si>
  <si>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</si>
  <si>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</si>
  <si>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</si>
  <si>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</si>
  <si>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</si>
  <si>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公务用车改革补贴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</si>
  <si>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</si>
  <si>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</si>
  <si>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</si>
  <si>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</si>
  <si>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3030503</t>
  </si>
  <si>
    <r>
      <rPr>
        <sz val="11"/>
        <color rgb="FF000000"/>
        <rFont val="Dialog.plain"/>
        <charset val="134"/>
      </rPr>
      <t>   遗属补助</t>
    </r>
  </si>
  <si>
    <t>3030506</t>
  </si>
  <si>
    <r>
      <rPr>
        <sz val="11"/>
        <color rgb="FF000000"/>
        <rFont val="Dialog.plain"/>
        <charset val="134"/>
      </rPr>
      <t>   离退休慰问金</t>
    </r>
  </si>
  <si>
    <r>
      <rPr>
        <sz val="11"/>
        <color rgb="FF000000"/>
        <rFont val="Dialog.plain"/>
        <charset val="134"/>
      </rPr>
      <t>09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</si>
  <si>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</si>
  <si>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</si>
  <si>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</si>
  <si>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</si>
  <si>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</si>
  <si>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对口帮扶人员艰边津贴</t>
    </r>
  </si>
  <si>
    <r>
      <rPr>
        <sz val="11"/>
        <color rgb="FF000000"/>
        <rFont val="Dialog.plain"/>
        <charset val="134"/>
      </rPr>
      <t>  临聘人员经费</t>
    </r>
  </si>
  <si>
    <r>
      <rPr>
        <sz val="11"/>
        <color rgb="FF000000"/>
        <rFont val="Dialog.plain"/>
        <charset val="134"/>
      </rPr>
      <t>  县处级以上老干部经费</t>
    </r>
  </si>
  <si>
    <r>
      <rPr>
        <sz val="11"/>
        <color rgb="FF000000"/>
        <rFont val="Dialog.plain"/>
        <charset val="134"/>
      </rPr>
      <t>  县级衔接资金</t>
    </r>
  </si>
  <si>
    <r>
      <rPr>
        <sz val="11"/>
        <color rgb="FF000000"/>
        <rFont val="Dialog.plain"/>
        <charset val="134"/>
      </rPr>
      <t>  粮食质量安全检测、执法经费</t>
    </r>
  </si>
  <si>
    <t>2023年采煤沉陷项目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</si>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</sst>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color indexed="8"/>
      <name val="仿宋_GB2312"/>
      <charset val="1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/>
      <top/>
      <bottom/>
      <diagonal/>
    </border>
    <border>
      <left/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9" borderId="24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5" fillId="8" borderId="23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justify" vertical="center"/>
    </xf>
    <xf numFmtId="0" fontId="7" fillId="0" borderId="0" xfId="0" applyFont="1" applyFill="1" applyAlignment="1">
      <alignment horizontal="justify" vertical="center"/>
    </xf>
    <xf numFmtId="0" fontId="7" fillId="0" borderId="11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 wrapText="1"/>
    </xf>
    <xf numFmtId="4" fontId="2" fillId="3" borderId="9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 wrapText="1"/>
    </xf>
    <xf numFmtId="4" fontId="2" fillId="3" borderId="14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2"/>
    </row>
    <row r="2" ht="170.9" customHeight="1" spans="1:1">
      <c r="A2" s="83" t="s">
        <v>0</v>
      </c>
    </row>
    <row r="3" ht="128.15" customHeight="1" spans="1:1">
      <c r="A3" s="84">
        <v>45364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C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1" t="s">
        <v>282</v>
      </c>
      <c r="J1" s="8"/>
    </row>
    <row r="2" ht="19.9" customHeight="1" spans="1:10">
      <c r="A2" s="1"/>
      <c r="B2" s="5" t="s">
        <v>283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2"/>
      <c r="E3" s="22"/>
      <c r="F3" s="22"/>
      <c r="G3" s="22"/>
      <c r="H3" s="22"/>
      <c r="I3" s="22" t="s">
        <v>5</v>
      </c>
      <c r="J3" s="23"/>
    </row>
    <row r="4" ht="21.35" customHeight="1" spans="1:10">
      <c r="A4" s="8"/>
      <c r="B4" s="9" t="s">
        <v>284</v>
      </c>
      <c r="C4" s="9" t="s">
        <v>64</v>
      </c>
      <c r="D4" s="9" t="s">
        <v>285</v>
      </c>
      <c r="E4" s="9"/>
      <c r="F4" s="9"/>
      <c r="G4" s="9"/>
      <c r="H4" s="9"/>
      <c r="I4" s="9"/>
      <c r="J4" s="24"/>
    </row>
    <row r="5" ht="21.35" customHeight="1" spans="1:10">
      <c r="A5" s="10"/>
      <c r="B5" s="9"/>
      <c r="C5" s="9"/>
      <c r="D5" s="9" t="s">
        <v>52</v>
      </c>
      <c r="E5" s="28" t="s">
        <v>286</v>
      </c>
      <c r="F5" s="9" t="s">
        <v>287</v>
      </c>
      <c r="G5" s="9"/>
      <c r="H5" s="9"/>
      <c r="I5" s="9" t="s">
        <v>288</v>
      </c>
      <c r="J5" s="24"/>
    </row>
    <row r="6" ht="21.35" customHeight="1" spans="1:10">
      <c r="A6" s="10"/>
      <c r="B6" s="9"/>
      <c r="C6" s="9"/>
      <c r="D6" s="9"/>
      <c r="E6" s="28"/>
      <c r="F6" s="9" t="s">
        <v>150</v>
      </c>
      <c r="G6" s="9" t="s">
        <v>289</v>
      </c>
      <c r="H6" s="9" t="s">
        <v>290</v>
      </c>
      <c r="I6" s="9"/>
      <c r="J6" s="25"/>
    </row>
    <row r="7" ht="19.9" customHeight="1" spans="1:10">
      <c r="A7" s="11"/>
      <c r="B7" s="12"/>
      <c r="C7" s="12" t="s">
        <v>65</v>
      </c>
      <c r="D7" s="13">
        <v>100000</v>
      </c>
      <c r="E7" s="13"/>
      <c r="F7" s="13"/>
      <c r="G7" s="13"/>
      <c r="H7" s="13"/>
      <c r="I7" s="13">
        <v>100000</v>
      </c>
      <c r="J7" s="26"/>
    </row>
    <row r="8" ht="19.9" customHeight="1" spans="1:10">
      <c r="A8" s="10"/>
      <c r="B8" s="14"/>
      <c r="C8" s="15" t="s">
        <v>22</v>
      </c>
      <c r="D8" s="16">
        <v>100000</v>
      </c>
      <c r="E8" s="16"/>
      <c r="F8" s="16"/>
      <c r="G8" s="16"/>
      <c r="H8" s="16"/>
      <c r="I8" s="16">
        <v>100000</v>
      </c>
      <c r="J8" s="24"/>
    </row>
    <row r="9" ht="19.9" customHeight="1" spans="1:10">
      <c r="A9" s="10"/>
      <c r="B9" s="14" t="s">
        <v>66</v>
      </c>
      <c r="C9" s="15" t="s">
        <v>151</v>
      </c>
      <c r="D9" s="18">
        <v>100000</v>
      </c>
      <c r="E9" s="18"/>
      <c r="F9" s="18"/>
      <c r="G9" s="18"/>
      <c r="H9" s="18"/>
      <c r="I9" s="18">
        <v>100000</v>
      </c>
      <c r="J9" s="24"/>
    </row>
    <row r="10" ht="8.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291</v>
      </c>
      <c r="J1" s="8"/>
    </row>
    <row r="2" ht="19.9" customHeight="1" spans="1:10">
      <c r="A2" s="1"/>
      <c r="B2" s="5" t="s">
        <v>292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2" t="s">
        <v>5</v>
      </c>
      <c r="J3" s="23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293</v>
      </c>
      <c r="H4" s="9"/>
      <c r="I4" s="9"/>
      <c r="J4" s="24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4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5"/>
    </row>
    <row r="7" ht="19.9" customHeight="1" spans="1:10">
      <c r="A7" s="11"/>
      <c r="B7" s="29"/>
      <c r="C7" s="29"/>
      <c r="D7" s="29"/>
      <c r="E7" s="29"/>
      <c r="F7" s="29" t="s">
        <v>65</v>
      </c>
      <c r="G7" s="13"/>
      <c r="H7" s="13"/>
      <c r="I7" s="13"/>
      <c r="J7" s="26"/>
    </row>
    <row r="8" ht="19.9" customHeight="1" spans="1:10">
      <c r="A8" s="10"/>
      <c r="B8" s="30" t="s">
        <v>294</v>
      </c>
      <c r="C8" s="31"/>
      <c r="D8" s="31"/>
      <c r="E8" s="17"/>
      <c r="F8" s="32"/>
      <c r="G8" s="16"/>
      <c r="H8" s="16"/>
      <c r="I8" s="16"/>
      <c r="J8" s="24"/>
    </row>
    <row r="9" ht="19.9" customHeight="1" spans="1:10">
      <c r="A9" s="10"/>
      <c r="B9" s="33"/>
      <c r="C9" s="33"/>
      <c r="D9" s="33"/>
      <c r="E9" s="33"/>
      <c r="F9" s="34" t="s">
        <v>22</v>
      </c>
      <c r="G9" s="16"/>
      <c r="H9" s="16"/>
      <c r="I9" s="16"/>
      <c r="J9" s="24"/>
    </row>
    <row r="10" ht="19.9" customHeight="1" spans="1:10">
      <c r="A10" s="10"/>
      <c r="B10" s="14"/>
      <c r="C10" s="14"/>
      <c r="D10" s="14"/>
      <c r="E10" s="14"/>
      <c r="F10" s="15" t="s">
        <v>118</v>
      </c>
      <c r="G10" s="16"/>
      <c r="H10" s="18"/>
      <c r="I10" s="18"/>
      <c r="J10" s="25"/>
    </row>
    <row r="11" ht="8.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2">
    <mergeCell ref="B1:D1"/>
    <mergeCell ref="B2:I2"/>
    <mergeCell ref="B3:F3"/>
    <mergeCell ref="B4:F4"/>
    <mergeCell ref="G4:I4"/>
    <mergeCell ref="B5:D5"/>
    <mergeCell ref="B8:F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1" t="s">
        <v>295</v>
      </c>
      <c r="J1" s="8"/>
    </row>
    <row r="2" ht="19.9" customHeight="1" spans="1:10">
      <c r="A2" s="1"/>
      <c r="B2" s="5" t="s">
        <v>296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2"/>
      <c r="E3" s="22"/>
      <c r="F3" s="22"/>
      <c r="G3" s="22"/>
      <c r="H3" s="22"/>
      <c r="I3" s="22" t="s">
        <v>5</v>
      </c>
      <c r="J3" s="23"/>
    </row>
    <row r="4" ht="21.35" customHeight="1" spans="1:10">
      <c r="A4" s="8"/>
      <c r="B4" s="9" t="s">
        <v>284</v>
      </c>
      <c r="C4" s="9" t="s">
        <v>64</v>
      </c>
      <c r="D4" s="9" t="s">
        <v>285</v>
      </c>
      <c r="E4" s="9"/>
      <c r="F4" s="9"/>
      <c r="G4" s="9"/>
      <c r="H4" s="9"/>
      <c r="I4" s="9"/>
      <c r="J4" s="24"/>
    </row>
    <row r="5" ht="21.35" customHeight="1" spans="1:10">
      <c r="A5" s="10"/>
      <c r="B5" s="9"/>
      <c r="C5" s="9"/>
      <c r="D5" s="9" t="s">
        <v>52</v>
      </c>
      <c r="E5" s="28" t="s">
        <v>286</v>
      </c>
      <c r="F5" s="9" t="s">
        <v>287</v>
      </c>
      <c r="G5" s="9"/>
      <c r="H5" s="9"/>
      <c r="I5" s="9" t="s">
        <v>288</v>
      </c>
      <c r="J5" s="24"/>
    </row>
    <row r="6" ht="21.35" customHeight="1" spans="1:10">
      <c r="A6" s="10"/>
      <c r="B6" s="9"/>
      <c r="C6" s="9"/>
      <c r="D6" s="9"/>
      <c r="E6" s="28"/>
      <c r="F6" s="9" t="s">
        <v>150</v>
      </c>
      <c r="G6" s="9" t="s">
        <v>289</v>
      </c>
      <c r="H6" s="9" t="s">
        <v>290</v>
      </c>
      <c r="I6" s="9"/>
      <c r="J6" s="25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6"/>
    </row>
    <row r="8" ht="19.9" customHeight="1" spans="1:10">
      <c r="A8" s="10"/>
      <c r="B8" s="14"/>
      <c r="C8" s="17" t="s">
        <v>294</v>
      </c>
      <c r="D8" s="16"/>
      <c r="E8" s="16"/>
      <c r="F8" s="16"/>
      <c r="G8" s="16"/>
      <c r="H8" s="16"/>
      <c r="I8" s="16"/>
      <c r="J8" s="24"/>
    </row>
    <row r="9" ht="19.9" customHeight="1" spans="1:10">
      <c r="A9" s="10"/>
      <c r="B9" s="14"/>
      <c r="C9" s="15" t="s">
        <v>118</v>
      </c>
      <c r="D9" s="18"/>
      <c r="E9" s="18"/>
      <c r="F9" s="18"/>
      <c r="G9" s="18"/>
      <c r="H9" s="18"/>
      <c r="I9" s="18"/>
      <c r="J9" s="24"/>
    </row>
    <row r="10" ht="8.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297</v>
      </c>
      <c r="J1" s="8"/>
    </row>
    <row r="2" ht="19.9" customHeight="1" spans="1:10">
      <c r="A2" s="1"/>
      <c r="B2" s="5" t="s">
        <v>298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2" t="s">
        <v>5</v>
      </c>
      <c r="J3" s="23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299</v>
      </c>
      <c r="H4" s="9"/>
      <c r="I4" s="9"/>
      <c r="J4" s="24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4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5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6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4"/>
    </row>
    <row r="9" ht="19.9" customHeight="1" spans="1:10">
      <c r="A9" s="10"/>
      <c r="B9" s="14"/>
      <c r="C9" s="14"/>
      <c r="D9" s="14"/>
      <c r="E9" s="14"/>
      <c r="F9" s="17" t="s">
        <v>294</v>
      </c>
      <c r="G9" s="16"/>
      <c r="H9" s="16"/>
      <c r="I9" s="16"/>
      <c r="J9" s="24"/>
    </row>
    <row r="10" ht="19.9" customHeight="1" spans="1:10">
      <c r="A10" s="10"/>
      <c r="B10" s="14"/>
      <c r="C10" s="14"/>
      <c r="D10" s="14"/>
      <c r="E10" s="14"/>
      <c r="F10" s="15" t="s">
        <v>118</v>
      </c>
      <c r="G10" s="16"/>
      <c r="H10" s="18"/>
      <c r="I10" s="18"/>
      <c r="J10" s="25"/>
    </row>
    <row r="11" ht="8.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E6" sqref="E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5583333333333" customWidth="1"/>
    <col min="4" max="4" width="41.0333333333333" customWidth="1"/>
    <col min="5" max="5" width="16.5583333333333" customWidth="1"/>
    <col min="6" max="6" width="1.53333333333333" customWidth="1"/>
    <col min="7" max="10" width="9.76666666666667" customWidth="1"/>
  </cols>
  <sheetData>
    <row r="1" ht="14.2" customHeight="1" spans="1:6">
      <c r="A1" s="66"/>
      <c r="B1" s="2"/>
      <c r="D1" s="67"/>
      <c r="E1" s="2" t="s">
        <v>1</v>
      </c>
      <c r="F1" s="58" t="s">
        <v>2</v>
      </c>
    </row>
    <row r="2" ht="19.9" customHeight="1" spans="1:6">
      <c r="A2" s="69"/>
      <c r="B2" s="70" t="s">
        <v>3</v>
      </c>
      <c r="C2" s="70"/>
      <c r="D2" s="70"/>
      <c r="E2" s="70"/>
      <c r="F2" s="58"/>
    </row>
    <row r="3" ht="17.05" customHeight="1" spans="1:6">
      <c r="A3" s="69"/>
      <c r="B3" s="7" t="s">
        <v>4</v>
      </c>
      <c r="D3" s="3"/>
      <c r="E3" s="71" t="s">
        <v>5</v>
      </c>
      <c r="F3" s="58"/>
    </row>
    <row r="4" ht="21.35" customHeight="1" spans="1:6">
      <c r="A4" s="69"/>
      <c r="B4" s="50" t="s">
        <v>6</v>
      </c>
      <c r="C4" s="50"/>
      <c r="D4" s="50" t="s">
        <v>7</v>
      </c>
      <c r="E4" s="50"/>
      <c r="F4" s="58"/>
    </row>
    <row r="5" ht="21.35" customHeight="1" spans="1:6">
      <c r="A5" s="69"/>
      <c r="B5" s="50" t="s">
        <v>8</v>
      </c>
      <c r="C5" s="50" t="s">
        <v>9</v>
      </c>
      <c r="D5" s="50" t="s">
        <v>8</v>
      </c>
      <c r="E5" s="50" t="s">
        <v>9</v>
      </c>
      <c r="F5" s="58"/>
    </row>
    <row r="6" ht="19.9" customHeight="1" spans="1:6">
      <c r="A6" s="8"/>
      <c r="B6" s="55" t="s">
        <v>10</v>
      </c>
      <c r="C6" s="56">
        <v>20583374</v>
      </c>
      <c r="D6" s="55" t="s">
        <v>11</v>
      </c>
      <c r="E6" s="56">
        <v>5805075</v>
      </c>
      <c r="F6" s="25"/>
    </row>
    <row r="7" ht="19.9" customHeight="1" spans="1:6">
      <c r="A7" s="8"/>
      <c r="B7" s="55" t="s">
        <v>12</v>
      </c>
      <c r="C7" s="56"/>
      <c r="D7" s="55" t="s">
        <v>13</v>
      </c>
      <c r="E7" s="56"/>
      <c r="F7" s="25"/>
    </row>
    <row r="8" ht="19.9" customHeight="1" spans="1:6">
      <c r="A8" s="8"/>
      <c r="B8" s="55" t="s">
        <v>14</v>
      </c>
      <c r="C8" s="56"/>
      <c r="D8" s="55" t="s">
        <v>15</v>
      </c>
      <c r="E8" s="56"/>
      <c r="F8" s="25"/>
    </row>
    <row r="9" ht="19.9" customHeight="1" spans="1:6">
      <c r="A9" s="8"/>
      <c r="B9" s="55" t="s">
        <v>16</v>
      </c>
      <c r="C9" s="56"/>
      <c r="D9" s="55" t="s">
        <v>17</v>
      </c>
      <c r="E9" s="56"/>
      <c r="F9" s="25"/>
    </row>
    <row r="10" ht="19.9" customHeight="1" spans="1:6">
      <c r="A10" s="8"/>
      <c r="B10" s="55" t="s">
        <v>18</v>
      </c>
      <c r="C10" s="56"/>
      <c r="D10" s="55" t="s">
        <v>19</v>
      </c>
      <c r="E10" s="56"/>
      <c r="F10" s="25"/>
    </row>
    <row r="11" ht="19.9" customHeight="1" spans="1:6">
      <c r="A11" s="8"/>
      <c r="B11" s="55" t="s">
        <v>20</v>
      </c>
      <c r="C11" s="56"/>
      <c r="D11" s="55" t="s">
        <v>21</v>
      </c>
      <c r="E11" s="56"/>
      <c r="F11" s="25"/>
    </row>
    <row r="12" ht="19.9" customHeight="1" spans="1:6">
      <c r="A12" s="8"/>
      <c r="B12" s="55" t="s">
        <v>22</v>
      </c>
      <c r="C12" s="56"/>
      <c r="D12" s="55" t="s">
        <v>23</v>
      </c>
      <c r="E12" s="56"/>
      <c r="F12" s="25"/>
    </row>
    <row r="13" ht="19.9" customHeight="1" spans="1:6">
      <c r="A13" s="8"/>
      <c r="B13" s="55" t="s">
        <v>22</v>
      </c>
      <c r="C13" s="56"/>
      <c r="D13" s="55" t="s">
        <v>24</v>
      </c>
      <c r="E13" s="56">
        <v>1816044</v>
      </c>
      <c r="F13" s="25"/>
    </row>
    <row r="14" ht="19.9" customHeight="1" spans="1:6">
      <c r="A14" s="8"/>
      <c r="B14" s="55" t="s">
        <v>22</v>
      </c>
      <c r="C14" s="56"/>
      <c r="D14" s="55" t="s">
        <v>25</v>
      </c>
      <c r="E14" s="56"/>
      <c r="F14" s="25"/>
    </row>
    <row r="15" ht="19.9" customHeight="1" spans="1:6">
      <c r="A15" s="8"/>
      <c r="B15" s="55" t="s">
        <v>22</v>
      </c>
      <c r="C15" s="56"/>
      <c r="D15" s="55" t="s">
        <v>26</v>
      </c>
      <c r="E15" s="56">
        <v>286059</v>
      </c>
      <c r="F15" s="25"/>
    </row>
    <row r="16" ht="19.9" customHeight="1" spans="1:6">
      <c r="A16" s="8"/>
      <c r="B16" s="55" t="s">
        <v>22</v>
      </c>
      <c r="C16" s="56"/>
      <c r="D16" s="55" t="s">
        <v>27</v>
      </c>
      <c r="E16" s="56"/>
      <c r="F16" s="25"/>
    </row>
    <row r="17" ht="19.9" customHeight="1" spans="1:6">
      <c r="A17" s="8"/>
      <c r="B17" s="55" t="s">
        <v>22</v>
      </c>
      <c r="C17" s="56"/>
      <c r="D17" s="55" t="s">
        <v>28</v>
      </c>
      <c r="E17" s="56"/>
      <c r="F17" s="25"/>
    </row>
    <row r="18" ht="19.9" customHeight="1" spans="1:6">
      <c r="A18" s="8"/>
      <c r="B18" s="55" t="s">
        <v>22</v>
      </c>
      <c r="C18" s="56"/>
      <c r="D18" s="55" t="s">
        <v>29</v>
      </c>
      <c r="E18" s="56">
        <v>12000000</v>
      </c>
      <c r="F18" s="25"/>
    </row>
    <row r="19" ht="19.9" customHeight="1" spans="1:6">
      <c r="A19" s="8"/>
      <c r="B19" s="55" t="s">
        <v>22</v>
      </c>
      <c r="C19" s="56"/>
      <c r="D19" s="55" t="s">
        <v>30</v>
      </c>
      <c r="E19" s="56"/>
      <c r="F19" s="25"/>
    </row>
    <row r="20" ht="19.9" customHeight="1" spans="1:6">
      <c r="A20" s="8"/>
      <c r="B20" s="55" t="s">
        <v>22</v>
      </c>
      <c r="C20" s="56"/>
      <c r="D20" s="55" t="s">
        <v>31</v>
      </c>
      <c r="E20" s="56"/>
      <c r="F20" s="25"/>
    </row>
    <row r="21" ht="19.9" customHeight="1" spans="1:6">
      <c r="A21" s="8"/>
      <c r="B21" s="55" t="s">
        <v>22</v>
      </c>
      <c r="C21" s="56"/>
      <c r="D21" s="55" t="s">
        <v>32</v>
      </c>
      <c r="E21" s="56"/>
      <c r="F21" s="25"/>
    </row>
    <row r="22" ht="19.9" customHeight="1" spans="1:6">
      <c r="A22" s="8"/>
      <c r="B22" s="55" t="s">
        <v>22</v>
      </c>
      <c r="C22" s="56"/>
      <c r="D22" s="55" t="s">
        <v>33</v>
      </c>
      <c r="E22" s="56"/>
      <c r="F22" s="25"/>
    </row>
    <row r="23" ht="19.9" customHeight="1" spans="1:6">
      <c r="A23" s="8"/>
      <c r="B23" s="55" t="s">
        <v>22</v>
      </c>
      <c r="C23" s="56"/>
      <c r="D23" s="55" t="s">
        <v>34</v>
      </c>
      <c r="E23" s="56"/>
      <c r="F23" s="25"/>
    </row>
    <row r="24" ht="19.9" customHeight="1" spans="1:6">
      <c r="A24" s="8"/>
      <c r="B24" s="55" t="s">
        <v>22</v>
      </c>
      <c r="C24" s="56"/>
      <c r="D24" s="55" t="s">
        <v>35</v>
      </c>
      <c r="E24" s="56"/>
      <c r="F24" s="25"/>
    </row>
    <row r="25" ht="19.9" customHeight="1" spans="1:6">
      <c r="A25" s="8"/>
      <c r="B25" s="55" t="s">
        <v>22</v>
      </c>
      <c r="C25" s="56"/>
      <c r="D25" s="55" t="s">
        <v>36</v>
      </c>
      <c r="E25" s="56">
        <v>576196</v>
      </c>
      <c r="F25" s="25"/>
    </row>
    <row r="26" ht="19.9" customHeight="1" spans="1:6">
      <c r="A26" s="8"/>
      <c r="B26" s="55" t="s">
        <v>22</v>
      </c>
      <c r="C26" s="56"/>
      <c r="D26" s="55" t="s">
        <v>37</v>
      </c>
      <c r="E26" s="56">
        <v>100000</v>
      </c>
      <c r="F26" s="25"/>
    </row>
    <row r="27" ht="19.9" customHeight="1" spans="1:6">
      <c r="A27" s="8"/>
      <c r="B27" s="55" t="s">
        <v>22</v>
      </c>
      <c r="C27" s="56"/>
      <c r="D27" s="55" t="s">
        <v>38</v>
      </c>
      <c r="E27" s="56"/>
      <c r="F27" s="25"/>
    </row>
    <row r="28" ht="19.9" customHeight="1" spans="1:6">
      <c r="A28" s="8"/>
      <c r="B28" s="55" t="s">
        <v>22</v>
      </c>
      <c r="C28" s="56"/>
      <c r="D28" s="55" t="s">
        <v>39</v>
      </c>
      <c r="E28" s="56"/>
      <c r="F28" s="25"/>
    </row>
    <row r="29" ht="19.9" customHeight="1" spans="1:6">
      <c r="A29" s="8"/>
      <c r="B29" s="55" t="s">
        <v>22</v>
      </c>
      <c r="C29" s="56"/>
      <c r="D29" s="55" t="s">
        <v>40</v>
      </c>
      <c r="E29" s="56">
        <v>36540000</v>
      </c>
      <c r="F29" s="25"/>
    </row>
    <row r="30" ht="19.9" customHeight="1" spans="1:6">
      <c r="A30" s="8"/>
      <c r="B30" s="55" t="s">
        <v>22</v>
      </c>
      <c r="C30" s="56"/>
      <c r="D30" s="55" t="s">
        <v>41</v>
      </c>
      <c r="E30" s="56"/>
      <c r="F30" s="25"/>
    </row>
    <row r="31" ht="19.9" customHeight="1" spans="1:6">
      <c r="A31" s="8"/>
      <c r="B31" s="55" t="s">
        <v>22</v>
      </c>
      <c r="C31" s="56"/>
      <c r="D31" s="55" t="s">
        <v>42</v>
      </c>
      <c r="E31" s="56"/>
      <c r="F31" s="25"/>
    </row>
    <row r="32" ht="19.9" customHeight="1" spans="1:6">
      <c r="A32" s="8"/>
      <c r="B32" s="55" t="s">
        <v>22</v>
      </c>
      <c r="C32" s="56"/>
      <c r="D32" s="55" t="s">
        <v>43</v>
      </c>
      <c r="E32" s="56"/>
      <c r="F32" s="25"/>
    </row>
    <row r="33" ht="19.9" customHeight="1" spans="1:6">
      <c r="A33" s="8"/>
      <c r="B33" s="55" t="s">
        <v>22</v>
      </c>
      <c r="C33" s="56"/>
      <c r="D33" s="55" t="s">
        <v>44</v>
      </c>
      <c r="E33" s="56"/>
      <c r="F33" s="25"/>
    </row>
    <row r="34" ht="19.9" customHeight="1" spans="1:6">
      <c r="A34" s="11"/>
      <c r="B34" s="74" t="s">
        <v>45</v>
      </c>
      <c r="C34" s="52">
        <v>20583374</v>
      </c>
      <c r="D34" s="74" t="s">
        <v>46</v>
      </c>
      <c r="E34" s="75">
        <f>E6+E13+E15+E18+E25+E26+E29</f>
        <v>57123374</v>
      </c>
      <c r="F34" s="26"/>
    </row>
    <row r="35" ht="19.9" customHeight="1" spans="1:6">
      <c r="A35" s="76"/>
      <c r="B35" s="54" t="s">
        <v>47</v>
      </c>
      <c r="C35" s="56">
        <v>36540000</v>
      </c>
      <c r="D35" s="54"/>
      <c r="E35" s="56"/>
      <c r="F35" s="77"/>
    </row>
    <row r="36" ht="19.9" customHeight="1" spans="1:6">
      <c r="A36" s="78"/>
      <c r="B36" s="51" t="s">
        <v>48</v>
      </c>
      <c r="C36" s="75">
        <f>C34+C35</f>
        <v>57123374</v>
      </c>
      <c r="D36" s="51" t="s">
        <v>49</v>
      </c>
      <c r="E36" s="75">
        <f>E34+E35</f>
        <v>57123374</v>
      </c>
      <c r="F36" s="79"/>
    </row>
    <row r="37" ht="8.5" customHeight="1" spans="1:6">
      <c r="A37" s="72"/>
      <c r="B37" s="72"/>
      <c r="C37" s="80"/>
      <c r="D37" s="80"/>
      <c r="E37" s="72"/>
      <c r="F37" s="8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C1" workbookViewId="0">
      <pane ySplit="5" topLeftCell="A6" activePane="bottomLeft" state="frozen"/>
      <selection/>
      <selection pane="bottomLeft" activeCell="D16" sqref="D16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4" width="16.5583333333333" customWidth="1"/>
    <col min="5" max="14" width="16.4083333333333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1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63"/>
      <c r="F3" s="6"/>
      <c r="G3" s="63"/>
      <c r="H3" s="63"/>
      <c r="I3" s="63"/>
      <c r="J3" s="63"/>
      <c r="K3" s="63"/>
      <c r="L3" s="63"/>
      <c r="M3" s="63"/>
      <c r="N3" s="22" t="s">
        <v>5</v>
      </c>
    </row>
    <row r="4" ht="21.35" customHeight="1" spans="1:14">
      <c r="A4" s="10"/>
      <c r="B4" s="28" t="s">
        <v>8</v>
      </c>
      <c r="C4" s="28"/>
      <c r="D4" s="28" t="s">
        <v>52</v>
      </c>
      <c r="E4" s="28" t="s">
        <v>53</v>
      </c>
      <c r="F4" s="28" t="s">
        <v>54</v>
      </c>
      <c r="G4" s="28" t="s">
        <v>55</v>
      </c>
      <c r="H4" s="28" t="s">
        <v>56</v>
      </c>
      <c r="I4" s="28" t="s">
        <v>57</v>
      </c>
      <c r="J4" s="28" t="s">
        <v>58</v>
      </c>
      <c r="K4" s="28" t="s">
        <v>59</v>
      </c>
      <c r="L4" s="28" t="s">
        <v>60</v>
      </c>
      <c r="M4" s="28" t="s">
        <v>61</v>
      </c>
      <c r="N4" s="28" t="s">
        <v>62</v>
      </c>
    </row>
    <row r="5" ht="21.35" customHeight="1" spans="1:14">
      <c r="A5" s="10"/>
      <c r="B5" s="28" t="s">
        <v>63</v>
      </c>
      <c r="C5" s="28" t="s">
        <v>64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ht="19.9" customHeight="1" spans="1:14">
      <c r="A6" s="11"/>
      <c r="B6" s="12"/>
      <c r="C6" s="12" t="s">
        <v>65</v>
      </c>
      <c r="D6" s="13">
        <v>57123374</v>
      </c>
      <c r="E6" s="13">
        <v>36540000</v>
      </c>
      <c r="F6" s="13">
        <v>20583374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3">
        <v>57123374</v>
      </c>
      <c r="E7" s="16">
        <v>36540000</v>
      </c>
      <c r="F7" s="16">
        <v>20583374</v>
      </c>
      <c r="G7" s="16"/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3">
        <v>57123374</v>
      </c>
      <c r="E8" s="18">
        <v>36540000</v>
      </c>
      <c r="F8" s="18">
        <v>20583374</v>
      </c>
      <c r="G8" s="18"/>
      <c r="H8" s="18"/>
      <c r="I8" s="18"/>
      <c r="J8" s="18"/>
      <c r="K8" s="18"/>
      <c r="L8" s="18"/>
      <c r="M8" s="18"/>
      <c r="N8" s="18"/>
    </row>
    <row r="9" ht="8.5" customHeight="1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7" width="16.5583333333333" customWidth="1"/>
    <col min="8" max="8" width="16.4083333333333" customWidth="1"/>
    <col min="9" max="9" width="16.55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2" t="s">
        <v>5</v>
      </c>
      <c r="J3" s="23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4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4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5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f>G10+G11+G12+G13+G14+G15+G16+G17+G18+G19+G20</f>
        <v>57123374</v>
      </c>
      <c r="H7" s="13">
        <v>8396554</v>
      </c>
      <c r="I7" s="13">
        <f>I10+I11+I13+I17+I19+I20</f>
        <v>48726820</v>
      </c>
      <c r="J7" s="26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f>H8+I8</f>
        <v>57123374</v>
      </c>
      <c r="H8" s="16">
        <v>8396554</v>
      </c>
      <c r="I8" s="13">
        <v>48726820</v>
      </c>
      <c r="J8" s="24"/>
    </row>
    <row r="9" ht="19.9" customHeight="1" spans="1:10">
      <c r="A9" s="10"/>
      <c r="B9" s="14"/>
      <c r="C9" s="14"/>
      <c r="D9" s="14"/>
      <c r="E9" s="14"/>
      <c r="F9" s="15" t="s">
        <v>76</v>
      </c>
      <c r="G9" s="16">
        <f>H9+I9</f>
        <v>57123374</v>
      </c>
      <c r="H9" s="16">
        <v>8396554</v>
      </c>
      <c r="I9" s="13">
        <v>48726820</v>
      </c>
      <c r="J9" s="24"/>
    </row>
    <row r="10" ht="19.9" customHeight="1" spans="1:10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80</v>
      </c>
      <c r="G10" s="16">
        <v>3009728</v>
      </c>
      <c r="H10" s="18">
        <v>3006428</v>
      </c>
      <c r="I10" s="18">
        <v>3300</v>
      </c>
      <c r="J10" s="25"/>
    </row>
    <row r="11" ht="19.9" customHeight="1" spans="1:10">
      <c r="A11" s="10"/>
      <c r="B11" s="14" t="s">
        <v>77</v>
      </c>
      <c r="C11" s="14" t="s">
        <v>78</v>
      </c>
      <c r="D11" s="14" t="s">
        <v>81</v>
      </c>
      <c r="E11" s="14" t="s">
        <v>66</v>
      </c>
      <c r="F11" s="15" t="s">
        <v>82</v>
      </c>
      <c r="G11" s="16">
        <v>151255</v>
      </c>
      <c r="H11" s="18">
        <v>71255</v>
      </c>
      <c r="I11" s="18">
        <v>80000</v>
      </c>
      <c r="J11" s="25"/>
    </row>
    <row r="12" ht="19.9" customHeight="1" spans="1:10">
      <c r="A12" s="10"/>
      <c r="B12" s="14" t="s">
        <v>77</v>
      </c>
      <c r="C12" s="14" t="s">
        <v>78</v>
      </c>
      <c r="D12" s="14" t="s">
        <v>83</v>
      </c>
      <c r="E12" s="14" t="s">
        <v>66</v>
      </c>
      <c r="F12" s="15" t="s">
        <v>84</v>
      </c>
      <c r="G12" s="16">
        <v>2644092</v>
      </c>
      <c r="H12" s="18">
        <v>2644092</v>
      </c>
      <c r="I12" s="18"/>
      <c r="J12" s="25"/>
    </row>
    <row r="13" ht="19.9" customHeight="1" spans="1:10">
      <c r="A13" s="10"/>
      <c r="B13" s="14" t="s">
        <v>85</v>
      </c>
      <c r="C13" s="14" t="s">
        <v>86</v>
      </c>
      <c r="D13" s="14" t="s">
        <v>79</v>
      </c>
      <c r="E13" s="14" t="s">
        <v>66</v>
      </c>
      <c r="F13" s="15" t="s">
        <v>87</v>
      </c>
      <c r="G13" s="16">
        <v>1047784</v>
      </c>
      <c r="H13" s="18">
        <v>1044264</v>
      </c>
      <c r="I13" s="18">
        <v>3520</v>
      </c>
      <c r="J13" s="25"/>
    </row>
    <row r="14" ht="19.9" customHeight="1" spans="1:10">
      <c r="A14" s="10"/>
      <c r="B14" s="14" t="s">
        <v>85</v>
      </c>
      <c r="C14" s="14" t="s">
        <v>86</v>
      </c>
      <c r="D14" s="14" t="s">
        <v>86</v>
      </c>
      <c r="E14" s="14" t="s">
        <v>66</v>
      </c>
      <c r="F14" s="15" t="s">
        <v>88</v>
      </c>
      <c r="G14" s="16">
        <v>768260</v>
      </c>
      <c r="H14" s="18">
        <v>768260</v>
      </c>
      <c r="I14" s="18"/>
      <c r="J14" s="25"/>
    </row>
    <row r="15" ht="19.9" customHeight="1" spans="1:10">
      <c r="A15" s="10"/>
      <c r="B15" s="14" t="s">
        <v>89</v>
      </c>
      <c r="C15" s="14" t="s">
        <v>90</v>
      </c>
      <c r="D15" s="14" t="s">
        <v>79</v>
      </c>
      <c r="E15" s="14" t="s">
        <v>66</v>
      </c>
      <c r="F15" s="15" t="s">
        <v>91</v>
      </c>
      <c r="G15" s="16">
        <v>130290</v>
      </c>
      <c r="H15" s="18">
        <v>130290</v>
      </c>
      <c r="I15" s="18"/>
      <c r="J15" s="25"/>
    </row>
    <row r="16" ht="19.9" customHeight="1" spans="1:10">
      <c r="A16" s="10"/>
      <c r="B16" s="14" t="s">
        <v>89</v>
      </c>
      <c r="C16" s="14" t="s">
        <v>90</v>
      </c>
      <c r="D16" s="14" t="s">
        <v>81</v>
      </c>
      <c r="E16" s="14" t="s">
        <v>66</v>
      </c>
      <c r="F16" s="15" t="s">
        <v>92</v>
      </c>
      <c r="G16" s="16">
        <v>155769</v>
      </c>
      <c r="H16" s="18">
        <v>155769</v>
      </c>
      <c r="I16" s="18"/>
      <c r="J16" s="25"/>
    </row>
    <row r="17" ht="19.9" customHeight="1" spans="1:10">
      <c r="A17" s="10"/>
      <c r="B17" s="14" t="s">
        <v>93</v>
      </c>
      <c r="C17" s="14" t="s">
        <v>86</v>
      </c>
      <c r="D17" s="14" t="s">
        <v>94</v>
      </c>
      <c r="E17" s="14" t="s">
        <v>66</v>
      </c>
      <c r="F17" s="15" t="s">
        <v>95</v>
      </c>
      <c r="G17" s="16">
        <v>12000000</v>
      </c>
      <c r="H17" s="18"/>
      <c r="I17" s="18">
        <v>12000000</v>
      </c>
      <c r="J17" s="25"/>
    </row>
    <row r="18" ht="19.9" customHeight="1" spans="1:10">
      <c r="A18" s="10"/>
      <c r="B18" s="14" t="s">
        <v>96</v>
      </c>
      <c r="C18" s="14" t="s">
        <v>81</v>
      </c>
      <c r="D18" s="14" t="s">
        <v>79</v>
      </c>
      <c r="E18" s="14" t="s">
        <v>66</v>
      </c>
      <c r="F18" s="15" t="s">
        <v>97</v>
      </c>
      <c r="G18" s="16">
        <v>576196</v>
      </c>
      <c r="H18" s="18">
        <v>576196</v>
      </c>
      <c r="I18" s="18"/>
      <c r="J18" s="25"/>
    </row>
    <row r="19" ht="19.9" customHeight="1" spans="1:10">
      <c r="A19" s="10"/>
      <c r="B19" s="14" t="s">
        <v>98</v>
      </c>
      <c r="C19" s="14" t="s">
        <v>79</v>
      </c>
      <c r="D19" s="14" t="s">
        <v>81</v>
      </c>
      <c r="E19" s="14" t="s">
        <v>66</v>
      </c>
      <c r="F19" s="15" t="s">
        <v>82</v>
      </c>
      <c r="G19" s="16">
        <v>100000</v>
      </c>
      <c r="H19" s="18"/>
      <c r="I19" s="18">
        <v>100000</v>
      </c>
      <c r="J19" s="25"/>
    </row>
    <row r="20" ht="22" customHeight="1" spans="1:10">
      <c r="A20" s="19"/>
      <c r="B20" s="73">
        <v>229</v>
      </c>
      <c r="C20" s="73">
        <v>99</v>
      </c>
      <c r="D20" s="73">
        <v>99</v>
      </c>
      <c r="E20" s="14" t="s">
        <v>66</v>
      </c>
      <c r="F20" s="73" t="s">
        <v>99</v>
      </c>
      <c r="G20" s="18">
        <v>36540000</v>
      </c>
      <c r="H20" s="19"/>
      <c r="I20" s="18">
        <v>36540000</v>
      </c>
      <c r="J20" s="27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8" activePane="bottomLeft" state="frozen"/>
      <selection/>
      <selection pane="bottomLeft" activeCell="F30" sqref="F3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6"/>
      <c r="B1" s="2"/>
      <c r="C1" s="67"/>
      <c r="D1" s="67"/>
      <c r="H1" s="68" t="s">
        <v>100</v>
      </c>
      <c r="I1" s="58" t="s">
        <v>2</v>
      </c>
    </row>
    <row r="2" ht="19.9" customHeight="1" spans="1:9">
      <c r="A2" s="69"/>
      <c r="B2" s="70" t="s">
        <v>101</v>
      </c>
      <c r="C2" s="70"/>
      <c r="D2" s="70"/>
      <c r="E2" s="70"/>
      <c r="F2" s="70"/>
      <c r="G2" s="70"/>
      <c r="H2" s="70"/>
      <c r="I2" s="58"/>
    </row>
    <row r="3" ht="17.05" customHeight="1" spans="1:9">
      <c r="A3" s="69"/>
      <c r="B3" s="7" t="s">
        <v>4</v>
      </c>
      <c r="C3" s="7"/>
      <c r="D3" s="3"/>
      <c r="H3" s="71" t="s">
        <v>5</v>
      </c>
      <c r="I3" s="58"/>
    </row>
    <row r="4" ht="21.35" customHeight="1" spans="1:9">
      <c r="A4" s="69"/>
      <c r="B4" s="50" t="s">
        <v>6</v>
      </c>
      <c r="C4" s="50"/>
      <c r="D4" s="50" t="s">
        <v>7</v>
      </c>
      <c r="E4" s="50"/>
      <c r="F4" s="50"/>
      <c r="G4" s="50"/>
      <c r="H4" s="50"/>
      <c r="I4" s="58"/>
    </row>
    <row r="5" ht="21.35" customHeight="1" spans="1:9">
      <c r="A5" s="69"/>
      <c r="B5" s="50" t="s">
        <v>8</v>
      </c>
      <c r="C5" s="50" t="s">
        <v>9</v>
      </c>
      <c r="D5" s="50" t="s">
        <v>8</v>
      </c>
      <c r="E5" s="50" t="s">
        <v>52</v>
      </c>
      <c r="F5" s="50" t="s">
        <v>102</v>
      </c>
      <c r="G5" s="50" t="s">
        <v>103</v>
      </c>
      <c r="H5" s="50" t="s">
        <v>104</v>
      </c>
      <c r="I5" s="58"/>
    </row>
    <row r="6" ht="19.9" customHeight="1" spans="1:9">
      <c r="A6" s="8"/>
      <c r="B6" s="54" t="s">
        <v>105</v>
      </c>
      <c r="C6" s="56">
        <v>20583374</v>
      </c>
      <c r="D6" s="54" t="s">
        <v>106</v>
      </c>
      <c r="E6" s="56">
        <v>57123374</v>
      </c>
      <c r="F6" s="56">
        <v>57123374</v>
      </c>
      <c r="G6" s="56"/>
      <c r="H6" s="56"/>
      <c r="I6" s="25"/>
    </row>
    <row r="7" ht="19.9" customHeight="1" spans="1:9">
      <c r="A7" s="8"/>
      <c r="B7" s="55" t="s">
        <v>107</v>
      </c>
      <c r="C7" s="56">
        <v>20583374</v>
      </c>
      <c r="D7" s="55" t="s">
        <v>108</v>
      </c>
      <c r="E7" s="56">
        <v>5805075</v>
      </c>
      <c r="F7" s="56">
        <v>5805075</v>
      </c>
      <c r="G7" s="56"/>
      <c r="H7" s="56"/>
      <c r="I7" s="25"/>
    </row>
    <row r="8" ht="19.9" customHeight="1" spans="1:9">
      <c r="A8" s="8"/>
      <c r="B8" s="55" t="s">
        <v>109</v>
      </c>
      <c r="C8" s="56"/>
      <c r="D8" s="55" t="s">
        <v>110</v>
      </c>
      <c r="E8" s="56"/>
      <c r="F8" s="56"/>
      <c r="G8" s="56"/>
      <c r="H8" s="56"/>
      <c r="I8" s="25"/>
    </row>
    <row r="9" ht="19.9" customHeight="1" spans="1:9">
      <c r="A9" s="8"/>
      <c r="B9" s="55" t="s">
        <v>111</v>
      </c>
      <c r="C9" s="56"/>
      <c r="D9" s="55" t="s">
        <v>112</v>
      </c>
      <c r="E9" s="56"/>
      <c r="F9" s="56"/>
      <c r="G9" s="56"/>
      <c r="H9" s="56"/>
      <c r="I9" s="25"/>
    </row>
    <row r="10" ht="19.9" customHeight="1" spans="1:9">
      <c r="A10" s="8"/>
      <c r="B10" s="54" t="s">
        <v>113</v>
      </c>
      <c r="C10" s="18">
        <v>36540000</v>
      </c>
      <c r="D10" s="55" t="s">
        <v>114</v>
      </c>
      <c r="E10" s="56"/>
      <c r="F10" s="56"/>
      <c r="G10" s="56"/>
      <c r="H10" s="56"/>
      <c r="I10" s="25"/>
    </row>
    <row r="11" ht="19.9" customHeight="1" spans="1:9">
      <c r="A11" s="8"/>
      <c r="B11" s="55" t="s">
        <v>107</v>
      </c>
      <c r="C11" s="18">
        <v>36540000</v>
      </c>
      <c r="D11" s="55" t="s">
        <v>115</v>
      </c>
      <c r="E11" s="56"/>
      <c r="F11" s="56"/>
      <c r="G11" s="56"/>
      <c r="H11" s="56"/>
      <c r="I11" s="25"/>
    </row>
    <row r="12" ht="19.9" customHeight="1" spans="1:9">
      <c r="A12" s="8"/>
      <c r="B12" s="55" t="s">
        <v>109</v>
      </c>
      <c r="C12" s="56"/>
      <c r="D12" s="55" t="s">
        <v>116</v>
      </c>
      <c r="E12" s="56"/>
      <c r="F12" s="56"/>
      <c r="G12" s="56"/>
      <c r="H12" s="56"/>
      <c r="I12" s="25"/>
    </row>
    <row r="13" ht="19.9" customHeight="1" spans="1:9">
      <c r="A13" s="8"/>
      <c r="B13" s="55" t="s">
        <v>111</v>
      </c>
      <c r="C13" s="56"/>
      <c r="D13" s="55" t="s">
        <v>117</v>
      </c>
      <c r="E13" s="56"/>
      <c r="F13" s="56"/>
      <c r="G13" s="56"/>
      <c r="H13" s="56"/>
      <c r="I13" s="25"/>
    </row>
    <row r="14" ht="19.9" customHeight="1" spans="1:9">
      <c r="A14" s="8"/>
      <c r="B14" s="55" t="s">
        <v>118</v>
      </c>
      <c r="C14" s="56"/>
      <c r="D14" s="55" t="s">
        <v>119</v>
      </c>
      <c r="E14" s="56">
        <v>1816044</v>
      </c>
      <c r="F14" s="56">
        <v>1816044</v>
      </c>
      <c r="G14" s="56"/>
      <c r="H14" s="56"/>
      <c r="I14" s="25"/>
    </row>
    <row r="15" ht="19.9" customHeight="1" spans="1:9">
      <c r="A15" s="8"/>
      <c r="B15" s="55" t="s">
        <v>118</v>
      </c>
      <c r="C15" s="56"/>
      <c r="D15" s="55" t="s">
        <v>120</v>
      </c>
      <c r="E15" s="56"/>
      <c r="F15" s="56"/>
      <c r="G15" s="56"/>
      <c r="H15" s="56"/>
      <c r="I15" s="25"/>
    </row>
    <row r="16" ht="19.9" customHeight="1" spans="1:9">
      <c r="A16" s="8"/>
      <c r="B16" s="55" t="s">
        <v>118</v>
      </c>
      <c r="C16" s="56"/>
      <c r="D16" s="55" t="s">
        <v>121</v>
      </c>
      <c r="E16" s="56">
        <v>286059</v>
      </c>
      <c r="F16" s="56">
        <v>286059</v>
      </c>
      <c r="G16" s="56"/>
      <c r="H16" s="56"/>
      <c r="I16" s="25"/>
    </row>
    <row r="17" ht="19.9" customHeight="1" spans="1:9">
      <c r="A17" s="8"/>
      <c r="B17" s="55" t="s">
        <v>118</v>
      </c>
      <c r="C17" s="56"/>
      <c r="D17" s="55" t="s">
        <v>122</v>
      </c>
      <c r="E17" s="56"/>
      <c r="F17" s="56"/>
      <c r="G17" s="56"/>
      <c r="H17" s="56"/>
      <c r="I17" s="25"/>
    </row>
    <row r="18" ht="19.9" customHeight="1" spans="1:9">
      <c r="A18" s="8"/>
      <c r="B18" s="55" t="s">
        <v>118</v>
      </c>
      <c r="C18" s="56"/>
      <c r="D18" s="55" t="s">
        <v>123</v>
      </c>
      <c r="E18" s="56"/>
      <c r="F18" s="56"/>
      <c r="G18" s="56"/>
      <c r="H18" s="56"/>
      <c r="I18" s="25"/>
    </row>
    <row r="19" ht="19.9" customHeight="1" spans="1:9">
      <c r="A19" s="8"/>
      <c r="B19" s="55" t="s">
        <v>118</v>
      </c>
      <c r="C19" s="56"/>
      <c r="D19" s="55" t="s">
        <v>124</v>
      </c>
      <c r="E19" s="56">
        <v>12000000</v>
      </c>
      <c r="F19" s="56">
        <v>12000000</v>
      </c>
      <c r="G19" s="56"/>
      <c r="H19" s="56"/>
      <c r="I19" s="25"/>
    </row>
    <row r="20" ht="19.9" customHeight="1" spans="1:9">
      <c r="A20" s="8"/>
      <c r="B20" s="55" t="s">
        <v>118</v>
      </c>
      <c r="C20" s="56"/>
      <c r="D20" s="55" t="s">
        <v>125</v>
      </c>
      <c r="E20" s="56"/>
      <c r="F20" s="56"/>
      <c r="G20" s="56"/>
      <c r="H20" s="56"/>
      <c r="I20" s="25"/>
    </row>
    <row r="21" ht="19.9" customHeight="1" spans="1:9">
      <c r="A21" s="8"/>
      <c r="B21" s="55" t="s">
        <v>118</v>
      </c>
      <c r="C21" s="56"/>
      <c r="D21" s="55" t="s">
        <v>126</v>
      </c>
      <c r="E21" s="56"/>
      <c r="F21" s="56"/>
      <c r="G21" s="56"/>
      <c r="H21" s="56"/>
      <c r="I21" s="25"/>
    </row>
    <row r="22" ht="19.9" customHeight="1" spans="1:9">
      <c r="A22" s="8"/>
      <c r="B22" s="55" t="s">
        <v>118</v>
      </c>
      <c r="C22" s="56"/>
      <c r="D22" s="55" t="s">
        <v>127</v>
      </c>
      <c r="E22" s="56"/>
      <c r="F22" s="56"/>
      <c r="G22" s="56"/>
      <c r="H22" s="56"/>
      <c r="I22" s="25"/>
    </row>
    <row r="23" ht="19.9" customHeight="1" spans="1:9">
      <c r="A23" s="8"/>
      <c r="B23" s="55" t="s">
        <v>118</v>
      </c>
      <c r="C23" s="56"/>
      <c r="D23" s="55" t="s">
        <v>128</v>
      </c>
      <c r="E23" s="56"/>
      <c r="F23" s="56"/>
      <c r="G23" s="56"/>
      <c r="H23" s="56"/>
      <c r="I23" s="25"/>
    </row>
    <row r="24" ht="19.9" customHeight="1" spans="1:9">
      <c r="A24" s="8"/>
      <c r="B24" s="55" t="s">
        <v>118</v>
      </c>
      <c r="C24" s="56"/>
      <c r="D24" s="55" t="s">
        <v>129</v>
      </c>
      <c r="E24" s="56"/>
      <c r="F24" s="56"/>
      <c r="G24" s="56"/>
      <c r="H24" s="56"/>
      <c r="I24" s="25"/>
    </row>
    <row r="25" ht="19.9" customHeight="1" spans="1:9">
      <c r="A25" s="8"/>
      <c r="B25" s="55" t="s">
        <v>118</v>
      </c>
      <c r="C25" s="56"/>
      <c r="D25" s="55" t="s">
        <v>130</v>
      </c>
      <c r="E25" s="56"/>
      <c r="F25" s="56"/>
      <c r="G25" s="56"/>
      <c r="H25" s="56"/>
      <c r="I25" s="25"/>
    </row>
    <row r="26" ht="19.9" customHeight="1" spans="1:9">
      <c r="A26" s="8"/>
      <c r="B26" s="55" t="s">
        <v>118</v>
      </c>
      <c r="C26" s="56"/>
      <c r="D26" s="55" t="s">
        <v>131</v>
      </c>
      <c r="E26" s="56">
        <v>576196</v>
      </c>
      <c r="F26" s="56">
        <v>576196</v>
      </c>
      <c r="G26" s="56"/>
      <c r="H26" s="56"/>
      <c r="I26" s="25"/>
    </row>
    <row r="27" ht="19.9" customHeight="1" spans="1:9">
      <c r="A27" s="8"/>
      <c r="B27" s="55" t="s">
        <v>118</v>
      </c>
      <c r="C27" s="56"/>
      <c r="D27" s="55" t="s">
        <v>132</v>
      </c>
      <c r="E27" s="56">
        <v>100000</v>
      </c>
      <c r="F27" s="56">
        <v>100000</v>
      </c>
      <c r="G27" s="56"/>
      <c r="H27" s="56"/>
      <c r="I27" s="25"/>
    </row>
    <row r="28" ht="19.9" customHeight="1" spans="1:9">
      <c r="A28" s="8"/>
      <c r="B28" s="55" t="s">
        <v>118</v>
      </c>
      <c r="C28" s="56"/>
      <c r="D28" s="55" t="s">
        <v>133</v>
      </c>
      <c r="E28" s="56"/>
      <c r="F28" s="56"/>
      <c r="G28" s="56"/>
      <c r="H28" s="56"/>
      <c r="I28" s="25"/>
    </row>
    <row r="29" ht="19.9" customHeight="1" spans="1:9">
      <c r="A29" s="8"/>
      <c r="B29" s="55" t="s">
        <v>118</v>
      </c>
      <c r="C29" s="56"/>
      <c r="D29" s="55" t="s">
        <v>134</v>
      </c>
      <c r="E29" s="56"/>
      <c r="F29" s="56"/>
      <c r="G29" s="56"/>
      <c r="H29" s="56"/>
      <c r="I29" s="25"/>
    </row>
    <row r="30" ht="19.9" customHeight="1" spans="1:9">
      <c r="A30" s="8"/>
      <c r="B30" s="55" t="s">
        <v>118</v>
      </c>
      <c r="C30" s="56"/>
      <c r="D30" s="55" t="s">
        <v>135</v>
      </c>
      <c r="E30" s="18">
        <v>36540000</v>
      </c>
      <c r="F30" s="18">
        <v>36540000</v>
      </c>
      <c r="G30" s="56"/>
      <c r="H30" s="56"/>
      <c r="I30" s="25"/>
    </row>
    <row r="31" ht="19.9" customHeight="1" spans="1:9">
      <c r="A31" s="8"/>
      <c r="B31" s="55" t="s">
        <v>118</v>
      </c>
      <c r="C31" s="56"/>
      <c r="D31" s="55" t="s">
        <v>136</v>
      </c>
      <c r="E31" s="56"/>
      <c r="F31" s="56"/>
      <c r="G31" s="56"/>
      <c r="H31" s="56"/>
      <c r="I31" s="25"/>
    </row>
    <row r="32" ht="19.9" customHeight="1" spans="1:9">
      <c r="A32" s="8"/>
      <c r="B32" s="55" t="s">
        <v>118</v>
      </c>
      <c r="C32" s="56"/>
      <c r="D32" s="55" t="s">
        <v>137</v>
      </c>
      <c r="E32" s="56"/>
      <c r="F32" s="56"/>
      <c r="G32" s="56"/>
      <c r="H32" s="56"/>
      <c r="I32" s="25"/>
    </row>
    <row r="33" ht="19.9" customHeight="1" spans="1:9">
      <c r="A33" s="8"/>
      <c r="B33" s="55" t="s">
        <v>118</v>
      </c>
      <c r="C33" s="56"/>
      <c r="D33" s="55" t="s">
        <v>138</v>
      </c>
      <c r="E33" s="56"/>
      <c r="F33" s="56"/>
      <c r="G33" s="56"/>
      <c r="H33" s="56"/>
      <c r="I33" s="25"/>
    </row>
    <row r="34" ht="19.9" customHeight="1" spans="1:9">
      <c r="A34" s="8"/>
      <c r="B34" s="55" t="s">
        <v>118</v>
      </c>
      <c r="C34" s="56"/>
      <c r="D34" s="55" t="s">
        <v>139</v>
      </c>
      <c r="E34" s="56"/>
      <c r="F34" s="56"/>
      <c r="G34" s="56"/>
      <c r="H34" s="56"/>
      <c r="I34" s="25"/>
    </row>
    <row r="35" ht="8.5" customHeight="1" spans="1:9">
      <c r="A35" s="72"/>
      <c r="B35" s="72"/>
      <c r="C35" s="72"/>
      <c r="D35" s="3"/>
      <c r="E35" s="72"/>
      <c r="F35" s="72"/>
      <c r="G35" s="72"/>
      <c r="H35" s="72"/>
      <c r="I35" s="5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F1" workbookViewId="0">
      <pane ySplit="6" topLeftCell="A7" activePane="bottomLeft" state="frozen"/>
      <selection/>
      <selection pane="bottomLeft" activeCell="AC47" sqref="AC47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6" width="16.5583333333333" customWidth="1"/>
    <col min="7" max="9" width="15.2" customWidth="1"/>
    <col min="10" max="10" width="13.3" customWidth="1"/>
    <col min="11" max="16" width="10.2583333333333" customWidth="1"/>
    <col min="17" max="18" width="16.5583333333333" customWidth="1"/>
    <col min="19" max="19" width="10.2583333333333" customWidth="1"/>
    <col min="20" max="20" width="16.5583333333333" customWidth="1"/>
    <col min="21" max="26" width="10.2583333333333" customWidth="1"/>
    <col min="27" max="27" width="14" customWidth="1"/>
    <col min="28" max="28" width="15.875" customWidth="1"/>
    <col min="29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47"/>
      <c r="E1" s="47"/>
      <c r="F1" s="1"/>
      <c r="G1" s="1"/>
      <c r="H1" s="1"/>
      <c r="I1" s="47"/>
      <c r="J1" s="47"/>
      <c r="K1" s="1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8" t="s">
        <v>140</v>
      </c>
      <c r="AN1" s="64"/>
    </row>
    <row r="2" ht="19.9" customHeight="1" spans="1:40">
      <c r="A2" s="1"/>
      <c r="B2" s="5" t="s">
        <v>141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64"/>
    </row>
    <row r="3" ht="17.05" customHeight="1" spans="1:40">
      <c r="A3" s="6"/>
      <c r="B3" s="7" t="s">
        <v>4</v>
      </c>
      <c r="C3" s="7"/>
      <c r="D3" s="7"/>
      <c r="E3" s="7"/>
      <c r="F3" s="62"/>
      <c r="G3" s="6"/>
      <c r="H3" s="49"/>
      <c r="I3" s="62"/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49" t="s">
        <v>5</v>
      </c>
      <c r="AM3" s="49"/>
      <c r="AN3" s="65"/>
    </row>
    <row r="4" ht="21.35" customHeight="1" spans="1:40">
      <c r="A4" s="8"/>
      <c r="B4" s="50" t="s">
        <v>8</v>
      </c>
      <c r="C4" s="50"/>
      <c r="D4" s="50"/>
      <c r="E4" s="50"/>
      <c r="F4" s="50" t="s">
        <v>142</v>
      </c>
      <c r="G4" s="50" t="s">
        <v>143</v>
      </c>
      <c r="H4" s="50"/>
      <c r="I4" s="50"/>
      <c r="J4" s="50"/>
      <c r="K4" s="50"/>
      <c r="L4" s="50"/>
      <c r="M4" s="50"/>
      <c r="N4" s="50"/>
      <c r="O4" s="50"/>
      <c r="P4" s="50"/>
      <c r="Q4" s="50" t="s">
        <v>144</v>
      </c>
      <c r="R4" s="50"/>
      <c r="S4" s="50"/>
      <c r="T4" s="50"/>
      <c r="U4" s="50"/>
      <c r="V4" s="50"/>
      <c r="W4" s="50"/>
      <c r="X4" s="50"/>
      <c r="Y4" s="50"/>
      <c r="Z4" s="50"/>
      <c r="AA4" s="50" t="s">
        <v>145</v>
      </c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8"/>
    </row>
    <row r="5" ht="21.35" customHeight="1" spans="1:40">
      <c r="A5" s="8"/>
      <c r="B5" s="50" t="s">
        <v>72</v>
      </c>
      <c r="C5" s="50"/>
      <c r="D5" s="50" t="s">
        <v>63</v>
      </c>
      <c r="E5" s="50" t="s">
        <v>64</v>
      </c>
      <c r="F5" s="50"/>
      <c r="G5" s="50" t="s">
        <v>52</v>
      </c>
      <c r="H5" s="50" t="s">
        <v>146</v>
      </c>
      <c r="I5" s="50"/>
      <c r="J5" s="50"/>
      <c r="K5" s="50" t="s">
        <v>147</v>
      </c>
      <c r="L5" s="50"/>
      <c r="M5" s="50"/>
      <c r="N5" s="50" t="s">
        <v>148</v>
      </c>
      <c r="O5" s="50"/>
      <c r="P5" s="50"/>
      <c r="Q5" s="50" t="s">
        <v>52</v>
      </c>
      <c r="R5" s="50" t="s">
        <v>146</v>
      </c>
      <c r="S5" s="50"/>
      <c r="T5" s="50"/>
      <c r="U5" s="50" t="s">
        <v>147</v>
      </c>
      <c r="V5" s="50"/>
      <c r="W5" s="50"/>
      <c r="X5" s="50" t="s">
        <v>148</v>
      </c>
      <c r="Y5" s="50"/>
      <c r="Z5" s="50"/>
      <c r="AA5" s="50" t="s">
        <v>52</v>
      </c>
      <c r="AB5" s="50" t="s">
        <v>146</v>
      </c>
      <c r="AC5" s="50"/>
      <c r="AD5" s="50"/>
      <c r="AE5" s="50" t="s">
        <v>147</v>
      </c>
      <c r="AF5" s="50"/>
      <c r="AG5" s="50"/>
      <c r="AH5" s="50" t="s">
        <v>148</v>
      </c>
      <c r="AI5" s="50"/>
      <c r="AJ5" s="50"/>
      <c r="AK5" s="50" t="s">
        <v>149</v>
      </c>
      <c r="AL5" s="50"/>
      <c r="AM5" s="50"/>
      <c r="AN5" s="58"/>
    </row>
    <row r="6" ht="21.35" customHeight="1" spans="1:40">
      <c r="A6" s="3"/>
      <c r="B6" s="50" t="s">
        <v>73</v>
      </c>
      <c r="C6" s="50" t="s">
        <v>74</v>
      </c>
      <c r="D6" s="50"/>
      <c r="E6" s="50"/>
      <c r="F6" s="50"/>
      <c r="G6" s="50"/>
      <c r="H6" s="50" t="s">
        <v>150</v>
      </c>
      <c r="I6" s="50" t="s">
        <v>70</v>
      </c>
      <c r="J6" s="50" t="s">
        <v>71</v>
      </c>
      <c r="K6" s="50" t="s">
        <v>150</v>
      </c>
      <c r="L6" s="50" t="s">
        <v>70</v>
      </c>
      <c r="M6" s="50" t="s">
        <v>71</v>
      </c>
      <c r="N6" s="50" t="s">
        <v>150</v>
      </c>
      <c r="O6" s="50" t="s">
        <v>70</v>
      </c>
      <c r="P6" s="50" t="s">
        <v>71</v>
      </c>
      <c r="Q6" s="50"/>
      <c r="R6" s="50" t="s">
        <v>150</v>
      </c>
      <c r="S6" s="50" t="s">
        <v>70</v>
      </c>
      <c r="T6" s="50" t="s">
        <v>71</v>
      </c>
      <c r="U6" s="50" t="s">
        <v>150</v>
      </c>
      <c r="V6" s="50" t="s">
        <v>70</v>
      </c>
      <c r="W6" s="50" t="s">
        <v>71</v>
      </c>
      <c r="X6" s="50" t="s">
        <v>150</v>
      </c>
      <c r="Y6" s="50" t="s">
        <v>70</v>
      </c>
      <c r="Z6" s="50" t="s">
        <v>71</v>
      </c>
      <c r="AA6" s="50"/>
      <c r="AB6" s="50" t="s">
        <v>150</v>
      </c>
      <c r="AC6" s="50" t="s">
        <v>70</v>
      </c>
      <c r="AD6" s="50" t="s">
        <v>71</v>
      </c>
      <c r="AE6" s="50" t="s">
        <v>150</v>
      </c>
      <c r="AF6" s="50" t="s">
        <v>70</v>
      </c>
      <c r="AG6" s="50" t="s">
        <v>71</v>
      </c>
      <c r="AH6" s="50" t="s">
        <v>150</v>
      </c>
      <c r="AI6" s="50" t="s">
        <v>70</v>
      </c>
      <c r="AJ6" s="50" t="s">
        <v>71</v>
      </c>
      <c r="AK6" s="50" t="s">
        <v>150</v>
      </c>
      <c r="AL6" s="50" t="s">
        <v>70</v>
      </c>
      <c r="AM6" s="50" t="s">
        <v>71</v>
      </c>
      <c r="AN6" s="58"/>
    </row>
    <row r="7" ht="19.9" customHeight="1" spans="1:40">
      <c r="A7" s="8"/>
      <c r="B7" s="51"/>
      <c r="C7" s="51"/>
      <c r="D7" s="51"/>
      <c r="E7" s="12" t="s">
        <v>65</v>
      </c>
      <c r="F7" s="56">
        <v>57123374</v>
      </c>
      <c r="G7" s="52">
        <v>8583374</v>
      </c>
      <c r="H7" s="52">
        <v>8583374</v>
      </c>
      <c r="I7" s="52">
        <v>8396554</v>
      </c>
      <c r="J7" s="52">
        <v>186820</v>
      </c>
      <c r="K7" s="52"/>
      <c r="L7" s="52"/>
      <c r="M7" s="52"/>
      <c r="N7" s="52"/>
      <c r="O7" s="52"/>
      <c r="P7" s="52"/>
      <c r="Q7" s="52">
        <v>12000000</v>
      </c>
      <c r="R7" s="52">
        <v>12000000</v>
      </c>
      <c r="S7" s="52"/>
      <c r="T7" s="52">
        <v>12000000</v>
      </c>
      <c r="U7" s="52"/>
      <c r="V7" s="52"/>
      <c r="W7" s="52"/>
      <c r="X7" s="52"/>
      <c r="Y7" s="52"/>
      <c r="Z7" s="52"/>
      <c r="AA7" s="18">
        <v>36540000</v>
      </c>
      <c r="AB7" s="18">
        <v>36540000</v>
      </c>
      <c r="AC7" s="56"/>
      <c r="AD7" s="18">
        <v>36540000</v>
      </c>
      <c r="AE7" s="52"/>
      <c r="AF7" s="52"/>
      <c r="AG7" s="52"/>
      <c r="AH7" s="52"/>
      <c r="AI7" s="52"/>
      <c r="AJ7" s="52"/>
      <c r="AK7" s="52"/>
      <c r="AL7" s="52"/>
      <c r="AM7" s="52"/>
      <c r="AN7" s="58"/>
    </row>
    <row r="8" ht="19.9" customHeight="1" spans="1:40">
      <c r="A8" s="8"/>
      <c r="B8" s="53" t="s">
        <v>22</v>
      </c>
      <c r="C8" s="53" t="s">
        <v>22</v>
      </c>
      <c r="D8" s="54"/>
      <c r="E8" s="55" t="s">
        <v>22</v>
      </c>
      <c r="F8" s="56">
        <v>57123374</v>
      </c>
      <c r="G8" s="56">
        <v>8583374</v>
      </c>
      <c r="H8" s="56">
        <v>8583374</v>
      </c>
      <c r="I8" s="56">
        <v>8396554</v>
      </c>
      <c r="J8" s="56">
        <v>186820</v>
      </c>
      <c r="K8" s="56"/>
      <c r="L8" s="56"/>
      <c r="M8" s="56"/>
      <c r="N8" s="56"/>
      <c r="O8" s="56"/>
      <c r="P8" s="56"/>
      <c r="Q8" s="56">
        <v>12000000</v>
      </c>
      <c r="R8" s="56">
        <v>12000000</v>
      </c>
      <c r="S8" s="56"/>
      <c r="T8" s="56">
        <v>12000000</v>
      </c>
      <c r="U8" s="56"/>
      <c r="V8" s="56"/>
      <c r="W8" s="56"/>
      <c r="X8" s="56"/>
      <c r="Y8" s="56"/>
      <c r="Z8" s="56"/>
      <c r="AA8" s="18">
        <v>36540000</v>
      </c>
      <c r="AB8" s="18">
        <v>36540000</v>
      </c>
      <c r="AC8" s="56"/>
      <c r="AD8" s="18">
        <v>36540000</v>
      </c>
      <c r="AE8" s="56"/>
      <c r="AF8" s="56"/>
      <c r="AG8" s="56"/>
      <c r="AH8" s="56"/>
      <c r="AI8" s="56"/>
      <c r="AJ8" s="56"/>
      <c r="AK8" s="56"/>
      <c r="AL8" s="56"/>
      <c r="AM8" s="56"/>
      <c r="AN8" s="58"/>
    </row>
    <row r="9" ht="19.9" customHeight="1" spans="1:40">
      <c r="A9" s="8"/>
      <c r="B9" s="53" t="s">
        <v>22</v>
      </c>
      <c r="C9" s="53" t="s">
        <v>22</v>
      </c>
      <c r="D9" s="54"/>
      <c r="E9" s="55" t="s">
        <v>151</v>
      </c>
      <c r="F9" s="56">
        <f>'2'!F6</f>
        <v>57123374</v>
      </c>
      <c r="G9" s="56">
        <v>8583374</v>
      </c>
      <c r="H9" s="56">
        <v>8583374</v>
      </c>
      <c r="I9" s="56">
        <v>8396554</v>
      </c>
      <c r="J9" s="56">
        <v>186820</v>
      </c>
      <c r="K9" s="56"/>
      <c r="L9" s="56"/>
      <c r="M9" s="56"/>
      <c r="N9" s="56"/>
      <c r="O9" s="56"/>
      <c r="P9" s="56"/>
      <c r="Q9" s="56">
        <v>12000000</v>
      </c>
      <c r="R9" s="56">
        <v>12000000</v>
      </c>
      <c r="S9" s="56"/>
      <c r="T9" s="56">
        <v>12000000</v>
      </c>
      <c r="U9" s="56"/>
      <c r="V9" s="56"/>
      <c r="W9" s="56"/>
      <c r="X9" s="56"/>
      <c r="Y9" s="56"/>
      <c r="Z9" s="56"/>
      <c r="AA9" s="18">
        <v>36540000</v>
      </c>
      <c r="AB9" s="18">
        <v>36540000</v>
      </c>
      <c r="AC9" s="56"/>
      <c r="AD9" s="18">
        <v>36540000</v>
      </c>
      <c r="AE9" s="56"/>
      <c r="AF9" s="56"/>
      <c r="AG9" s="56"/>
      <c r="AH9" s="56"/>
      <c r="AI9" s="56"/>
      <c r="AJ9" s="56"/>
      <c r="AK9" s="56"/>
      <c r="AL9" s="56"/>
      <c r="AM9" s="56"/>
      <c r="AN9" s="58"/>
    </row>
    <row r="10" ht="19.9" customHeight="1" spans="1:40">
      <c r="A10" s="8"/>
      <c r="B10" s="53" t="s">
        <v>22</v>
      </c>
      <c r="C10" s="53" t="s">
        <v>22</v>
      </c>
      <c r="D10" s="54"/>
      <c r="E10" s="55" t="s">
        <v>152</v>
      </c>
      <c r="F10" s="56">
        <v>6544862</v>
      </c>
      <c r="G10" s="56">
        <v>6544862</v>
      </c>
      <c r="H10" s="56">
        <v>6544862</v>
      </c>
      <c r="I10" s="56">
        <v>6461562</v>
      </c>
      <c r="J10" s="56">
        <v>83300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8"/>
    </row>
    <row r="11" ht="19.9" customHeight="1" spans="1:40">
      <c r="A11" s="8"/>
      <c r="B11" s="53" t="s">
        <v>22</v>
      </c>
      <c r="C11" s="53" t="s">
        <v>22</v>
      </c>
      <c r="D11" s="54" t="s">
        <v>66</v>
      </c>
      <c r="E11" s="55" t="s">
        <v>153</v>
      </c>
      <c r="F11" s="56">
        <v>2042136</v>
      </c>
      <c r="G11" s="56">
        <v>2042136</v>
      </c>
      <c r="H11" s="56">
        <v>2042136</v>
      </c>
      <c r="I11" s="56">
        <v>2042136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8"/>
    </row>
    <row r="12" ht="19.9" customHeight="1" spans="2:40">
      <c r="B12" s="53" t="s">
        <v>22</v>
      </c>
      <c r="C12" s="53" t="s">
        <v>22</v>
      </c>
      <c r="D12" s="54" t="s">
        <v>66</v>
      </c>
      <c r="E12" s="55" t="s">
        <v>154</v>
      </c>
      <c r="F12" s="56">
        <v>714180</v>
      </c>
      <c r="G12" s="56">
        <v>714180</v>
      </c>
      <c r="H12" s="56">
        <v>714180</v>
      </c>
      <c r="I12" s="56">
        <v>710880</v>
      </c>
      <c r="J12" s="56">
        <v>3300</v>
      </c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8"/>
    </row>
    <row r="13" ht="19.9" customHeight="1" spans="2:40">
      <c r="B13" s="53" t="s">
        <v>22</v>
      </c>
      <c r="C13" s="53" t="s">
        <v>22</v>
      </c>
      <c r="D13" s="54" t="s">
        <v>66</v>
      </c>
      <c r="E13" s="55" t="s">
        <v>155</v>
      </c>
      <c r="F13" s="56">
        <v>1328876</v>
      </c>
      <c r="G13" s="56">
        <v>1328876</v>
      </c>
      <c r="H13" s="56">
        <v>1328876</v>
      </c>
      <c r="I13" s="56">
        <v>1328876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8"/>
    </row>
    <row r="14" ht="19.9" customHeight="1" spans="1:40">
      <c r="A14" s="8"/>
      <c r="B14" s="53" t="s">
        <v>156</v>
      </c>
      <c r="C14" s="53" t="s">
        <v>157</v>
      </c>
      <c r="D14" s="54" t="s">
        <v>66</v>
      </c>
      <c r="E14" s="55" t="s">
        <v>158</v>
      </c>
      <c r="F14" s="56">
        <v>89996</v>
      </c>
      <c r="G14" s="56">
        <v>89996</v>
      </c>
      <c r="H14" s="56">
        <v>89996</v>
      </c>
      <c r="I14" s="56">
        <v>89996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8"/>
    </row>
    <row r="15" ht="19.9" customHeight="1" spans="1:40">
      <c r="A15" s="8"/>
      <c r="B15" s="53" t="s">
        <v>156</v>
      </c>
      <c r="C15" s="53" t="s">
        <v>157</v>
      </c>
      <c r="D15" s="54" t="s">
        <v>66</v>
      </c>
      <c r="E15" s="55" t="s">
        <v>159</v>
      </c>
      <c r="F15" s="56">
        <v>1238880</v>
      </c>
      <c r="G15" s="56">
        <v>1238880</v>
      </c>
      <c r="H15" s="56">
        <v>1238880</v>
      </c>
      <c r="I15" s="56">
        <v>1238880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8"/>
    </row>
    <row r="16" ht="19.9" customHeight="1" spans="2:40">
      <c r="B16" s="53" t="s">
        <v>22</v>
      </c>
      <c r="C16" s="53" t="s">
        <v>22</v>
      </c>
      <c r="D16" s="54" t="s">
        <v>66</v>
      </c>
      <c r="E16" s="55" t="s">
        <v>160</v>
      </c>
      <c r="F16" s="56">
        <v>719736</v>
      </c>
      <c r="G16" s="56">
        <v>719736</v>
      </c>
      <c r="H16" s="56">
        <v>719736</v>
      </c>
      <c r="I16" s="56">
        <v>719736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8"/>
    </row>
    <row r="17" ht="19.9" customHeight="1" spans="2:40">
      <c r="B17" s="53" t="s">
        <v>22</v>
      </c>
      <c r="C17" s="53" t="s">
        <v>22</v>
      </c>
      <c r="D17" s="54" t="s">
        <v>66</v>
      </c>
      <c r="E17" s="55" t="s">
        <v>161</v>
      </c>
      <c r="F17" s="56">
        <v>768260</v>
      </c>
      <c r="G17" s="56">
        <v>768260</v>
      </c>
      <c r="H17" s="56">
        <v>768260</v>
      </c>
      <c r="I17" s="56">
        <v>768260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8"/>
    </row>
    <row r="18" ht="19.9" customHeight="1" spans="2:40">
      <c r="B18" s="53" t="s">
        <v>22</v>
      </c>
      <c r="C18" s="53" t="s">
        <v>22</v>
      </c>
      <c r="D18" s="54" t="s">
        <v>66</v>
      </c>
      <c r="E18" s="55" t="s">
        <v>162</v>
      </c>
      <c r="F18" s="56">
        <v>286059</v>
      </c>
      <c r="G18" s="56">
        <v>286059</v>
      </c>
      <c r="H18" s="56">
        <v>286059</v>
      </c>
      <c r="I18" s="56">
        <v>286059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8"/>
    </row>
    <row r="19" ht="19.9" customHeight="1" spans="2:40">
      <c r="B19" s="53" t="s">
        <v>22</v>
      </c>
      <c r="C19" s="53" t="s">
        <v>22</v>
      </c>
      <c r="D19" s="54" t="s">
        <v>66</v>
      </c>
      <c r="E19" s="55" t="s">
        <v>163</v>
      </c>
      <c r="F19" s="56">
        <v>29419</v>
      </c>
      <c r="G19" s="56">
        <v>29419</v>
      </c>
      <c r="H19" s="56">
        <v>29419</v>
      </c>
      <c r="I19" s="56">
        <v>29419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8"/>
    </row>
    <row r="20" ht="19.9" customHeight="1" spans="1:40">
      <c r="A20" s="8"/>
      <c r="B20" s="53" t="s">
        <v>156</v>
      </c>
      <c r="C20" s="53" t="s">
        <v>164</v>
      </c>
      <c r="D20" s="54" t="s">
        <v>66</v>
      </c>
      <c r="E20" s="55" t="s">
        <v>165</v>
      </c>
      <c r="F20" s="56">
        <v>11605</v>
      </c>
      <c r="G20" s="56">
        <v>11605</v>
      </c>
      <c r="H20" s="56">
        <v>11605</v>
      </c>
      <c r="I20" s="56">
        <v>11605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8"/>
    </row>
    <row r="21" ht="19.9" customHeight="1" spans="1:40">
      <c r="A21" s="8"/>
      <c r="B21" s="53" t="s">
        <v>156</v>
      </c>
      <c r="C21" s="53" t="s">
        <v>164</v>
      </c>
      <c r="D21" s="54" t="s">
        <v>66</v>
      </c>
      <c r="E21" s="55" t="s">
        <v>166</v>
      </c>
      <c r="F21" s="56">
        <v>17814</v>
      </c>
      <c r="G21" s="56">
        <v>17814</v>
      </c>
      <c r="H21" s="56">
        <v>17814</v>
      </c>
      <c r="I21" s="56">
        <v>17814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8"/>
    </row>
    <row r="22" ht="19.9" customHeight="1" spans="2:40">
      <c r="B22" s="53" t="s">
        <v>22</v>
      </c>
      <c r="C22" s="53" t="s">
        <v>22</v>
      </c>
      <c r="D22" s="54" t="s">
        <v>66</v>
      </c>
      <c r="E22" s="55" t="s">
        <v>167</v>
      </c>
      <c r="F22" s="56">
        <v>576196</v>
      </c>
      <c r="G22" s="56">
        <v>576196</v>
      </c>
      <c r="H22" s="56">
        <v>576196</v>
      </c>
      <c r="I22" s="56">
        <v>576196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8"/>
    </row>
    <row r="23" ht="19.9" customHeight="1" spans="2:40">
      <c r="B23" s="53" t="s">
        <v>22</v>
      </c>
      <c r="C23" s="53" t="s">
        <v>22</v>
      </c>
      <c r="D23" s="54" t="s">
        <v>66</v>
      </c>
      <c r="E23" s="55" t="s">
        <v>168</v>
      </c>
      <c r="F23" s="56">
        <v>80000</v>
      </c>
      <c r="G23" s="56">
        <v>80000</v>
      </c>
      <c r="H23" s="56">
        <v>80000</v>
      </c>
      <c r="I23" s="56"/>
      <c r="J23" s="56">
        <v>80000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8"/>
    </row>
    <row r="24" ht="19.9" customHeight="1" spans="2:40">
      <c r="B24" s="53" t="s">
        <v>22</v>
      </c>
      <c r="C24" s="53" t="s">
        <v>22</v>
      </c>
      <c r="D24" s="54"/>
      <c r="E24" s="55" t="s">
        <v>169</v>
      </c>
      <c r="F24" s="56">
        <v>923720</v>
      </c>
      <c r="G24" s="56">
        <v>923720</v>
      </c>
      <c r="H24" s="56">
        <v>923720</v>
      </c>
      <c r="I24" s="56">
        <v>823720</v>
      </c>
      <c r="J24" s="56">
        <v>100000</v>
      </c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8"/>
    </row>
    <row r="25" ht="19.9" customHeight="1" spans="1:40">
      <c r="A25" s="8"/>
      <c r="B25" s="53" t="s">
        <v>22</v>
      </c>
      <c r="C25" s="53" t="s">
        <v>22</v>
      </c>
      <c r="D25" s="54" t="s">
        <v>66</v>
      </c>
      <c r="E25" s="55" t="s">
        <v>170</v>
      </c>
      <c r="F25" s="56">
        <v>133995</v>
      </c>
      <c r="G25" s="56">
        <v>133995</v>
      </c>
      <c r="H25" s="56">
        <v>133995</v>
      </c>
      <c r="I25" s="56">
        <v>103995</v>
      </c>
      <c r="J25" s="56">
        <v>30000</v>
      </c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8"/>
    </row>
    <row r="26" ht="19.9" customHeight="1" spans="2:40">
      <c r="B26" s="53" t="s">
        <v>22</v>
      </c>
      <c r="C26" s="53" t="s">
        <v>22</v>
      </c>
      <c r="D26" s="54" t="s">
        <v>66</v>
      </c>
      <c r="E26" s="55" t="s">
        <v>171</v>
      </c>
      <c r="F26" s="56">
        <v>30000</v>
      </c>
      <c r="G26" s="56">
        <v>30000</v>
      </c>
      <c r="H26" s="56">
        <v>30000</v>
      </c>
      <c r="I26" s="56"/>
      <c r="J26" s="56">
        <v>30000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8"/>
    </row>
    <row r="27" ht="19.9" customHeight="1" spans="2:40">
      <c r="B27" s="53" t="s">
        <v>22</v>
      </c>
      <c r="C27" s="53" t="s">
        <v>22</v>
      </c>
      <c r="D27" s="54" t="s">
        <v>66</v>
      </c>
      <c r="E27" s="55" t="s">
        <v>172</v>
      </c>
      <c r="F27" s="56">
        <v>10000</v>
      </c>
      <c r="G27" s="56">
        <v>10000</v>
      </c>
      <c r="H27" s="56">
        <v>10000</v>
      </c>
      <c r="I27" s="56">
        <v>10000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8"/>
    </row>
    <row r="28" ht="19.9" customHeight="1" spans="2:40">
      <c r="B28" s="53" t="s">
        <v>22</v>
      </c>
      <c r="C28" s="53" t="s">
        <v>22</v>
      </c>
      <c r="D28" s="54" t="s">
        <v>66</v>
      </c>
      <c r="E28" s="55" t="s">
        <v>173</v>
      </c>
      <c r="F28" s="56">
        <v>40000</v>
      </c>
      <c r="G28" s="56">
        <v>40000</v>
      </c>
      <c r="H28" s="56">
        <v>40000</v>
      </c>
      <c r="I28" s="56">
        <v>40000</v>
      </c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8"/>
    </row>
    <row r="29" ht="19.9" customHeight="1" spans="2:40">
      <c r="B29" s="53" t="s">
        <v>22</v>
      </c>
      <c r="C29" s="53" t="s">
        <v>22</v>
      </c>
      <c r="D29" s="54" t="s">
        <v>66</v>
      </c>
      <c r="E29" s="55" t="s">
        <v>174</v>
      </c>
      <c r="F29" s="56">
        <v>61260</v>
      </c>
      <c r="G29" s="56">
        <v>61260</v>
      </c>
      <c r="H29" s="56">
        <v>61260</v>
      </c>
      <c r="I29" s="56">
        <v>61260</v>
      </c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8"/>
    </row>
    <row r="30" ht="19.9" customHeight="1" spans="2:40">
      <c r="B30" s="53" t="s">
        <v>22</v>
      </c>
      <c r="C30" s="53" t="s">
        <v>22</v>
      </c>
      <c r="D30" s="54" t="s">
        <v>66</v>
      </c>
      <c r="E30" s="55" t="s">
        <v>175</v>
      </c>
      <c r="F30" s="56">
        <v>280000</v>
      </c>
      <c r="G30" s="56">
        <v>280000</v>
      </c>
      <c r="H30" s="56">
        <v>280000</v>
      </c>
      <c r="I30" s="56">
        <v>240000</v>
      </c>
      <c r="J30" s="56">
        <v>40000</v>
      </c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8"/>
    </row>
    <row r="31" ht="19.9" customHeight="1" spans="2:40">
      <c r="B31" s="53" t="s">
        <v>22</v>
      </c>
      <c r="C31" s="53" t="s">
        <v>22</v>
      </c>
      <c r="D31" s="54" t="s">
        <v>66</v>
      </c>
      <c r="E31" s="55" t="s">
        <v>176</v>
      </c>
      <c r="F31" s="56">
        <v>100000</v>
      </c>
      <c r="G31" s="56">
        <v>100000</v>
      </c>
      <c r="H31" s="56">
        <v>100000</v>
      </c>
      <c r="I31" s="56">
        <v>100000</v>
      </c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8"/>
    </row>
    <row r="32" ht="19.9" customHeight="1" spans="2:40">
      <c r="B32" s="53" t="s">
        <v>22</v>
      </c>
      <c r="C32" s="53" t="s">
        <v>22</v>
      </c>
      <c r="D32" s="54" t="s">
        <v>66</v>
      </c>
      <c r="E32" s="55" t="s">
        <v>177</v>
      </c>
      <c r="F32" s="56">
        <v>28502</v>
      </c>
      <c r="G32" s="56">
        <v>28502</v>
      </c>
      <c r="H32" s="56">
        <v>28502</v>
      </c>
      <c r="I32" s="56">
        <v>28502</v>
      </c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8"/>
    </row>
    <row r="33" ht="19.9" customHeight="1" spans="2:40">
      <c r="B33" s="53" t="s">
        <v>22</v>
      </c>
      <c r="C33" s="53" t="s">
        <v>22</v>
      </c>
      <c r="D33" s="54" t="s">
        <v>66</v>
      </c>
      <c r="E33" s="55" t="s">
        <v>178</v>
      </c>
      <c r="F33" s="56">
        <v>35627</v>
      </c>
      <c r="G33" s="56">
        <v>35627</v>
      </c>
      <c r="H33" s="56">
        <v>35627</v>
      </c>
      <c r="I33" s="56">
        <v>35627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8"/>
    </row>
    <row r="34" ht="19.9" customHeight="1" spans="2:40">
      <c r="B34" s="53" t="s">
        <v>22</v>
      </c>
      <c r="C34" s="53" t="s">
        <v>22</v>
      </c>
      <c r="D34" s="54" t="s">
        <v>66</v>
      </c>
      <c r="E34" s="55" t="s">
        <v>179</v>
      </c>
      <c r="F34" s="56">
        <v>204336</v>
      </c>
      <c r="G34" s="56">
        <v>204336</v>
      </c>
      <c r="H34" s="56">
        <v>204336</v>
      </c>
      <c r="I34" s="56">
        <v>204336</v>
      </c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8"/>
    </row>
    <row r="35" ht="19.9" customHeight="1" spans="1:40">
      <c r="A35" s="8"/>
      <c r="B35" s="53" t="s">
        <v>180</v>
      </c>
      <c r="C35" s="53" t="s">
        <v>181</v>
      </c>
      <c r="D35" s="54" t="s">
        <v>66</v>
      </c>
      <c r="E35" s="55" t="s">
        <v>182</v>
      </c>
      <c r="F35" s="56">
        <v>204336</v>
      </c>
      <c r="G35" s="56">
        <v>204336</v>
      </c>
      <c r="H35" s="56">
        <v>204336</v>
      </c>
      <c r="I35" s="56">
        <v>204336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8"/>
    </row>
    <row r="36" ht="19.9" customHeight="1" spans="2:40">
      <c r="B36" s="53" t="s">
        <v>22</v>
      </c>
      <c r="C36" s="53" t="s">
        <v>22</v>
      </c>
      <c r="D36" s="54"/>
      <c r="E36" s="55" t="s">
        <v>183</v>
      </c>
      <c r="F36" s="56">
        <v>1114792</v>
      </c>
      <c r="G36" s="56">
        <v>1114792</v>
      </c>
      <c r="H36" s="56">
        <v>1114792</v>
      </c>
      <c r="I36" s="56">
        <v>1111272</v>
      </c>
      <c r="J36" s="56">
        <v>3520</v>
      </c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8"/>
    </row>
    <row r="37" ht="19.9" customHeight="1" spans="1:40">
      <c r="A37" s="8"/>
      <c r="B37" s="53" t="s">
        <v>22</v>
      </c>
      <c r="C37" s="53" t="s">
        <v>22</v>
      </c>
      <c r="D37" s="54" t="s">
        <v>66</v>
      </c>
      <c r="E37" s="55" t="s">
        <v>184</v>
      </c>
      <c r="F37" s="56">
        <v>3520</v>
      </c>
      <c r="G37" s="56">
        <v>3520</v>
      </c>
      <c r="H37" s="56">
        <v>3520</v>
      </c>
      <c r="I37" s="56"/>
      <c r="J37" s="56">
        <v>3520</v>
      </c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8"/>
    </row>
    <row r="38" ht="19.9" customHeight="1" spans="2:40">
      <c r="B38" s="53" t="s">
        <v>22</v>
      </c>
      <c r="C38" s="53" t="s">
        <v>22</v>
      </c>
      <c r="D38" s="54" t="s">
        <v>66</v>
      </c>
      <c r="E38" s="55" t="s">
        <v>185</v>
      </c>
      <c r="F38" s="56">
        <v>1110372</v>
      </c>
      <c r="G38" s="56">
        <v>1110372</v>
      </c>
      <c r="H38" s="56">
        <v>1110372</v>
      </c>
      <c r="I38" s="56">
        <v>1110372</v>
      </c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8"/>
    </row>
    <row r="39" ht="19.9" customHeight="1" spans="1:40">
      <c r="A39" s="8"/>
      <c r="B39" s="53" t="s">
        <v>186</v>
      </c>
      <c r="C39" s="53" t="s">
        <v>187</v>
      </c>
      <c r="D39" s="54" t="s">
        <v>66</v>
      </c>
      <c r="E39" s="55" t="s">
        <v>188</v>
      </c>
      <c r="F39" s="56">
        <v>66108</v>
      </c>
      <c r="G39" s="56">
        <v>66108</v>
      </c>
      <c r="H39" s="56">
        <v>66108</v>
      </c>
      <c r="I39" s="56">
        <v>66108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8"/>
    </row>
    <row r="40" ht="19.9" customHeight="1" spans="1:40">
      <c r="A40" s="8"/>
      <c r="B40" s="53" t="s">
        <v>186</v>
      </c>
      <c r="C40" s="53" t="s">
        <v>187</v>
      </c>
      <c r="D40" s="54" t="s">
        <v>66</v>
      </c>
      <c r="E40" s="55" t="s">
        <v>189</v>
      </c>
      <c r="F40" s="56">
        <v>1044264</v>
      </c>
      <c r="G40" s="56">
        <v>1044264</v>
      </c>
      <c r="H40" s="56">
        <v>1044264</v>
      </c>
      <c r="I40" s="56">
        <v>1044264</v>
      </c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8"/>
    </row>
    <row r="41" ht="19.9" customHeight="1" spans="2:40">
      <c r="B41" s="53" t="s">
        <v>22</v>
      </c>
      <c r="C41" s="53" t="s">
        <v>22</v>
      </c>
      <c r="D41" s="54" t="s">
        <v>66</v>
      </c>
      <c r="E41" s="55" t="s">
        <v>190</v>
      </c>
      <c r="F41" s="56">
        <v>900</v>
      </c>
      <c r="G41" s="56">
        <v>900</v>
      </c>
      <c r="H41" s="56">
        <v>900</v>
      </c>
      <c r="I41" s="56">
        <v>900</v>
      </c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8"/>
    </row>
    <row r="42" ht="19.9" customHeight="1" spans="2:40">
      <c r="B42" s="53" t="s">
        <v>22</v>
      </c>
      <c r="C42" s="53" t="s">
        <v>22</v>
      </c>
      <c r="D42" s="54"/>
      <c r="E42" s="55" t="s">
        <v>191</v>
      </c>
      <c r="F42" s="56">
        <f>F43</f>
        <v>48540000</v>
      </c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>
        <v>12000000</v>
      </c>
      <c r="R42" s="56">
        <v>12000000</v>
      </c>
      <c r="S42" s="56"/>
      <c r="T42" s="56">
        <v>12000000</v>
      </c>
      <c r="U42" s="56"/>
      <c r="V42" s="56"/>
      <c r="W42" s="56"/>
      <c r="X42" s="56"/>
      <c r="Y42" s="56"/>
      <c r="Z42" s="56"/>
      <c r="AA42" s="18">
        <v>36540000</v>
      </c>
      <c r="AB42" s="18">
        <v>36540000</v>
      </c>
      <c r="AC42" s="56"/>
      <c r="AD42" s="18">
        <v>36540000</v>
      </c>
      <c r="AE42" s="56"/>
      <c r="AF42" s="56"/>
      <c r="AG42" s="56"/>
      <c r="AH42" s="56"/>
      <c r="AI42" s="56"/>
      <c r="AJ42" s="56"/>
      <c r="AK42" s="56"/>
      <c r="AL42" s="56"/>
      <c r="AM42" s="56"/>
      <c r="AN42" s="58"/>
    </row>
    <row r="43" ht="19.9" customHeight="1" spans="1:40">
      <c r="A43" s="8"/>
      <c r="B43" s="53">
        <v>399</v>
      </c>
      <c r="C43" s="53">
        <v>99</v>
      </c>
      <c r="D43" s="54" t="s">
        <v>66</v>
      </c>
      <c r="E43" s="55" t="s">
        <v>192</v>
      </c>
      <c r="F43" s="56">
        <f>T43+AB43</f>
        <v>48540000</v>
      </c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>
        <v>12000000</v>
      </c>
      <c r="R43" s="56">
        <v>12000000</v>
      </c>
      <c r="S43" s="56"/>
      <c r="T43" s="56">
        <v>12000000</v>
      </c>
      <c r="U43" s="56"/>
      <c r="V43" s="56"/>
      <c r="W43" s="56"/>
      <c r="X43" s="56"/>
      <c r="Y43" s="56"/>
      <c r="Z43" s="56"/>
      <c r="AA43" s="18">
        <v>36540000</v>
      </c>
      <c r="AB43" s="18">
        <v>36540000</v>
      </c>
      <c r="AC43" s="56"/>
      <c r="AD43" s="18">
        <v>36540000</v>
      </c>
      <c r="AE43" s="56"/>
      <c r="AF43" s="56"/>
      <c r="AG43" s="56"/>
      <c r="AH43" s="56"/>
      <c r="AI43" s="56"/>
      <c r="AJ43" s="56"/>
      <c r="AK43" s="56"/>
      <c r="AL43" s="56"/>
      <c r="AM43" s="56"/>
      <c r="AN43" s="58"/>
    </row>
    <row r="44" ht="8.5" customHeight="1" spans="1:40">
      <c r="A44" s="19"/>
      <c r="B44" s="19"/>
      <c r="C44" s="19"/>
      <c r="D44" s="57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59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5"/>
    <mergeCell ref="A20:A21"/>
    <mergeCell ref="A39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H20" sqref="H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8" width="16.5583333333333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21" t="s">
        <v>193</v>
      </c>
      <c r="H1" s="21"/>
      <c r="I1" s="21"/>
      <c r="J1" s="8"/>
    </row>
    <row r="2" ht="19.9" customHeight="1" spans="1:10">
      <c r="A2" s="1"/>
      <c r="B2" s="5" t="s">
        <v>194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49" t="s">
        <v>5</v>
      </c>
      <c r="J3" s="23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8" t="s">
        <v>195</v>
      </c>
      <c r="I4" s="28" t="s">
        <v>145</v>
      </c>
      <c r="J4" s="3"/>
    </row>
    <row r="5" ht="21.35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8"/>
      <c r="I5" s="28"/>
      <c r="J5" s="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8"/>
      <c r="I6" s="28"/>
      <c r="J6" s="25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f>H7+I7</f>
        <v>57123374</v>
      </c>
      <c r="H7" s="13">
        <v>20583374</v>
      </c>
      <c r="I7" s="18">
        <v>36540000</v>
      </c>
      <c r="J7" s="26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f>H8+I8</f>
        <v>57123374</v>
      </c>
      <c r="H8" s="16">
        <v>20583374</v>
      </c>
      <c r="I8" s="18">
        <v>36540000</v>
      </c>
      <c r="J8" s="24"/>
    </row>
    <row r="9" ht="19.9" customHeight="1" spans="1:10">
      <c r="A9" s="10"/>
      <c r="B9" s="14"/>
      <c r="C9" s="14"/>
      <c r="D9" s="14"/>
      <c r="E9" s="14"/>
      <c r="F9" s="15" t="s">
        <v>196</v>
      </c>
      <c r="G9" s="16">
        <f>H9+I9</f>
        <v>57123374</v>
      </c>
      <c r="H9" s="16">
        <v>20583374</v>
      </c>
      <c r="I9" s="18">
        <v>36540000</v>
      </c>
      <c r="J9" s="24"/>
    </row>
    <row r="10" ht="19.9" customHeight="1" spans="1:10">
      <c r="A10" s="10"/>
      <c r="B10" s="14" t="s">
        <v>77</v>
      </c>
      <c r="C10" s="14" t="s">
        <v>78</v>
      </c>
      <c r="D10" s="14" t="s">
        <v>79</v>
      </c>
      <c r="E10" s="14" t="s">
        <v>197</v>
      </c>
      <c r="F10" s="15" t="s">
        <v>80</v>
      </c>
      <c r="G10" s="16">
        <v>3009728</v>
      </c>
      <c r="H10" s="18">
        <v>3009728</v>
      </c>
      <c r="I10" s="18"/>
      <c r="J10" s="25"/>
    </row>
    <row r="11" ht="19.9" customHeight="1" spans="1:10">
      <c r="A11" s="10"/>
      <c r="B11" s="14" t="s">
        <v>77</v>
      </c>
      <c r="C11" s="14" t="s">
        <v>78</v>
      </c>
      <c r="D11" s="14" t="s">
        <v>81</v>
      </c>
      <c r="E11" s="14" t="s">
        <v>197</v>
      </c>
      <c r="F11" s="15" t="s">
        <v>82</v>
      </c>
      <c r="G11" s="16">
        <v>151255</v>
      </c>
      <c r="H11" s="18">
        <v>151255</v>
      </c>
      <c r="I11" s="18"/>
      <c r="J11" s="25"/>
    </row>
    <row r="12" ht="19.9" customHeight="1" spans="1:10">
      <c r="A12" s="10"/>
      <c r="B12" s="14" t="s">
        <v>77</v>
      </c>
      <c r="C12" s="14" t="s">
        <v>78</v>
      </c>
      <c r="D12" s="14" t="s">
        <v>83</v>
      </c>
      <c r="E12" s="14" t="s">
        <v>197</v>
      </c>
      <c r="F12" s="15" t="s">
        <v>84</v>
      </c>
      <c r="G12" s="16">
        <v>2644092</v>
      </c>
      <c r="H12" s="18">
        <v>2644092</v>
      </c>
      <c r="I12" s="18"/>
      <c r="J12" s="25"/>
    </row>
    <row r="13" ht="19.9" customHeight="1" spans="1:10">
      <c r="A13" s="10"/>
      <c r="B13" s="14" t="s">
        <v>85</v>
      </c>
      <c r="C13" s="14" t="s">
        <v>86</v>
      </c>
      <c r="D13" s="14" t="s">
        <v>79</v>
      </c>
      <c r="E13" s="14" t="s">
        <v>197</v>
      </c>
      <c r="F13" s="15" t="s">
        <v>87</v>
      </c>
      <c r="G13" s="16">
        <v>1047784</v>
      </c>
      <c r="H13" s="18">
        <v>1047784</v>
      </c>
      <c r="I13" s="18"/>
      <c r="J13" s="25"/>
    </row>
    <row r="14" ht="19.9" customHeight="1" spans="1:10">
      <c r="A14" s="10"/>
      <c r="B14" s="14" t="s">
        <v>85</v>
      </c>
      <c r="C14" s="14" t="s">
        <v>86</v>
      </c>
      <c r="D14" s="14" t="s">
        <v>86</v>
      </c>
      <c r="E14" s="14" t="s">
        <v>197</v>
      </c>
      <c r="F14" s="15" t="s">
        <v>88</v>
      </c>
      <c r="G14" s="16">
        <v>768260</v>
      </c>
      <c r="H14" s="18">
        <v>768260</v>
      </c>
      <c r="I14" s="18"/>
      <c r="J14" s="25"/>
    </row>
    <row r="15" ht="19.9" customHeight="1" spans="1:10">
      <c r="A15" s="10"/>
      <c r="B15" s="14" t="s">
        <v>89</v>
      </c>
      <c r="C15" s="14" t="s">
        <v>90</v>
      </c>
      <c r="D15" s="14" t="s">
        <v>79</v>
      </c>
      <c r="E15" s="14" t="s">
        <v>197</v>
      </c>
      <c r="F15" s="15" t="s">
        <v>91</v>
      </c>
      <c r="G15" s="16">
        <v>130290</v>
      </c>
      <c r="H15" s="18">
        <v>130290</v>
      </c>
      <c r="I15" s="18"/>
      <c r="J15" s="25"/>
    </row>
    <row r="16" ht="19.9" customHeight="1" spans="1:10">
      <c r="A16" s="10"/>
      <c r="B16" s="14" t="s">
        <v>89</v>
      </c>
      <c r="C16" s="14" t="s">
        <v>90</v>
      </c>
      <c r="D16" s="14" t="s">
        <v>81</v>
      </c>
      <c r="E16" s="14" t="s">
        <v>197</v>
      </c>
      <c r="F16" s="15" t="s">
        <v>92</v>
      </c>
      <c r="G16" s="16">
        <v>155769</v>
      </c>
      <c r="H16" s="18">
        <v>155769</v>
      </c>
      <c r="I16" s="18"/>
      <c r="J16" s="25"/>
    </row>
    <row r="17" ht="19.9" customHeight="1" spans="1:10">
      <c r="A17" s="10"/>
      <c r="B17" s="14" t="s">
        <v>93</v>
      </c>
      <c r="C17" s="14" t="s">
        <v>86</v>
      </c>
      <c r="D17" s="14" t="s">
        <v>94</v>
      </c>
      <c r="E17" s="14" t="s">
        <v>197</v>
      </c>
      <c r="F17" s="15" t="s">
        <v>95</v>
      </c>
      <c r="G17" s="16">
        <v>12000000</v>
      </c>
      <c r="H17" s="18">
        <v>12000000</v>
      </c>
      <c r="I17" s="18"/>
      <c r="J17" s="25"/>
    </row>
    <row r="18" ht="19.9" customHeight="1" spans="1:10">
      <c r="A18" s="10"/>
      <c r="B18" s="14" t="s">
        <v>96</v>
      </c>
      <c r="C18" s="14" t="s">
        <v>81</v>
      </c>
      <c r="D18" s="14" t="s">
        <v>79</v>
      </c>
      <c r="E18" s="14" t="s">
        <v>197</v>
      </c>
      <c r="F18" s="15" t="s">
        <v>97</v>
      </c>
      <c r="G18" s="16">
        <v>576196</v>
      </c>
      <c r="H18" s="18">
        <v>576196</v>
      </c>
      <c r="I18" s="18"/>
      <c r="J18" s="25"/>
    </row>
    <row r="19" ht="19.9" customHeight="1" spans="1:10">
      <c r="A19" s="10"/>
      <c r="B19" s="35" t="s">
        <v>98</v>
      </c>
      <c r="C19" s="35" t="s">
        <v>79</v>
      </c>
      <c r="D19" s="35" t="s">
        <v>81</v>
      </c>
      <c r="E19" s="35" t="s">
        <v>197</v>
      </c>
      <c r="F19" s="36" t="s">
        <v>82</v>
      </c>
      <c r="G19" s="60">
        <v>100000</v>
      </c>
      <c r="H19" s="37">
        <v>100000</v>
      </c>
      <c r="I19" s="37"/>
      <c r="J19" s="25"/>
    </row>
    <row r="20" ht="26" customHeight="1" spans="1:10">
      <c r="A20" s="43"/>
      <c r="B20" s="61">
        <v>229</v>
      </c>
      <c r="C20" s="61">
        <v>99</v>
      </c>
      <c r="D20" s="61">
        <v>99</v>
      </c>
      <c r="E20" s="61">
        <v>119</v>
      </c>
      <c r="F20" s="61" t="s">
        <v>198</v>
      </c>
      <c r="G20" s="41">
        <v>36540000</v>
      </c>
      <c r="H20" s="61"/>
      <c r="I20" s="41">
        <v>36540000</v>
      </c>
      <c r="J20" s="46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47"/>
      <c r="E1" s="47"/>
      <c r="F1" s="1"/>
      <c r="G1" s="1"/>
      <c r="H1" s="48" t="s">
        <v>199</v>
      </c>
      <c r="I1" s="58"/>
    </row>
    <row r="2" ht="19.9" customHeight="1" spans="1:9">
      <c r="A2" s="1"/>
      <c r="B2" s="5" t="s">
        <v>200</v>
      </c>
      <c r="C2" s="5"/>
      <c r="D2" s="5"/>
      <c r="E2" s="5"/>
      <c r="F2" s="5"/>
      <c r="G2" s="5"/>
      <c r="H2" s="5"/>
      <c r="I2" s="58"/>
    </row>
    <row r="3" ht="17.05" customHeight="1" spans="1:9">
      <c r="A3" s="6"/>
      <c r="B3" s="7" t="s">
        <v>4</v>
      </c>
      <c r="C3" s="7"/>
      <c r="D3" s="7"/>
      <c r="E3" s="7"/>
      <c r="G3" s="6"/>
      <c r="H3" s="49" t="s">
        <v>5</v>
      </c>
      <c r="I3" s="58"/>
    </row>
    <row r="4" ht="21.35" customHeight="1" spans="1:9">
      <c r="A4" s="8"/>
      <c r="B4" s="50" t="s">
        <v>8</v>
      </c>
      <c r="C4" s="50"/>
      <c r="D4" s="50"/>
      <c r="E4" s="50"/>
      <c r="F4" s="50" t="s">
        <v>70</v>
      </c>
      <c r="G4" s="50"/>
      <c r="H4" s="50"/>
      <c r="I4" s="58"/>
    </row>
    <row r="5" ht="21.35" customHeight="1" spans="1:9">
      <c r="A5" s="8"/>
      <c r="B5" s="50" t="s">
        <v>72</v>
      </c>
      <c r="C5" s="50"/>
      <c r="D5" s="50" t="s">
        <v>63</v>
      </c>
      <c r="E5" s="50" t="s">
        <v>64</v>
      </c>
      <c r="F5" s="50" t="s">
        <v>52</v>
      </c>
      <c r="G5" s="50" t="s">
        <v>201</v>
      </c>
      <c r="H5" s="50" t="s">
        <v>202</v>
      </c>
      <c r="I5" s="58"/>
    </row>
    <row r="6" ht="21.35" customHeight="1" spans="1:9">
      <c r="A6" s="3"/>
      <c r="B6" s="50" t="s">
        <v>73</v>
      </c>
      <c r="C6" s="50" t="s">
        <v>74</v>
      </c>
      <c r="D6" s="50"/>
      <c r="E6" s="50"/>
      <c r="F6" s="50"/>
      <c r="G6" s="50"/>
      <c r="H6" s="50"/>
      <c r="I6" s="58"/>
    </row>
    <row r="7" ht="19.9" customHeight="1" spans="1:9">
      <c r="A7" s="8"/>
      <c r="B7" s="51"/>
      <c r="C7" s="51"/>
      <c r="D7" s="51"/>
      <c r="E7" s="12" t="s">
        <v>65</v>
      </c>
      <c r="F7" s="52">
        <v>8396554</v>
      </c>
      <c r="G7" s="52">
        <v>7572834</v>
      </c>
      <c r="H7" s="52">
        <v>823720</v>
      </c>
      <c r="I7" s="58"/>
    </row>
    <row r="8" ht="19.9" customHeight="1" spans="1:9">
      <c r="A8" s="8"/>
      <c r="B8" s="53" t="s">
        <v>22</v>
      </c>
      <c r="C8" s="53" t="s">
        <v>22</v>
      </c>
      <c r="D8" s="54"/>
      <c r="E8" s="55" t="s">
        <v>22</v>
      </c>
      <c r="F8" s="56">
        <v>8396554</v>
      </c>
      <c r="G8" s="56">
        <v>7572834</v>
      </c>
      <c r="H8" s="56">
        <v>823720</v>
      </c>
      <c r="I8" s="58"/>
    </row>
    <row r="9" ht="19.9" customHeight="1" spans="1:9">
      <c r="A9" s="8"/>
      <c r="B9" s="53" t="s">
        <v>22</v>
      </c>
      <c r="C9" s="53" t="s">
        <v>22</v>
      </c>
      <c r="D9" s="54" t="s">
        <v>66</v>
      </c>
      <c r="E9" s="55" t="s">
        <v>76</v>
      </c>
      <c r="F9" s="56">
        <v>8396554</v>
      </c>
      <c r="G9" s="56">
        <v>7572834</v>
      </c>
      <c r="H9" s="56">
        <v>823720</v>
      </c>
      <c r="I9" s="58"/>
    </row>
    <row r="10" ht="19.9" customHeight="1" spans="1:9">
      <c r="A10" s="8"/>
      <c r="B10" s="53" t="s">
        <v>22</v>
      </c>
      <c r="C10" s="53" t="s">
        <v>22</v>
      </c>
      <c r="D10" s="54" t="s">
        <v>203</v>
      </c>
      <c r="E10" s="55" t="s">
        <v>204</v>
      </c>
      <c r="F10" s="56">
        <v>6461562</v>
      </c>
      <c r="G10" s="56">
        <v>6461562</v>
      </c>
      <c r="H10" s="56"/>
      <c r="I10" s="58"/>
    </row>
    <row r="11" ht="19.9" customHeight="1" spans="1:9">
      <c r="A11" s="8"/>
      <c r="B11" s="53" t="s">
        <v>156</v>
      </c>
      <c r="C11" s="53" t="s">
        <v>205</v>
      </c>
      <c r="D11" s="54" t="s">
        <v>206</v>
      </c>
      <c r="E11" s="55" t="s">
        <v>207</v>
      </c>
      <c r="F11" s="56">
        <v>2042136</v>
      </c>
      <c r="G11" s="56">
        <v>2042136</v>
      </c>
      <c r="H11" s="56"/>
      <c r="I11" s="58"/>
    </row>
    <row r="12" ht="19.9" customHeight="1" spans="2:9">
      <c r="B12" s="53" t="s">
        <v>156</v>
      </c>
      <c r="C12" s="53" t="s">
        <v>208</v>
      </c>
      <c r="D12" s="54" t="s">
        <v>209</v>
      </c>
      <c r="E12" s="55" t="s">
        <v>210</v>
      </c>
      <c r="F12" s="56">
        <v>710880</v>
      </c>
      <c r="G12" s="56">
        <v>710880</v>
      </c>
      <c r="H12" s="56"/>
      <c r="I12" s="58"/>
    </row>
    <row r="13" ht="19.9" customHeight="1" spans="2:9">
      <c r="B13" s="53" t="s">
        <v>156</v>
      </c>
      <c r="C13" s="53" t="s">
        <v>157</v>
      </c>
      <c r="D13" s="54" t="s">
        <v>211</v>
      </c>
      <c r="E13" s="55" t="s">
        <v>212</v>
      </c>
      <c r="F13" s="56">
        <v>1328876</v>
      </c>
      <c r="G13" s="56">
        <v>1328876</v>
      </c>
      <c r="H13" s="56"/>
      <c r="I13" s="58"/>
    </row>
    <row r="14" ht="19.9" customHeight="1" spans="1:9">
      <c r="A14" s="8"/>
      <c r="B14" s="53" t="s">
        <v>156</v>
      </c>
      <c r="C14" s="53" t="s">
        <v>157</v>
      </c>
      <c r="D14" s="54" t="s">
        <v>213</v>
      </c>
      <c r="E14" s="55" t="s">
        <v>214</v>
      </c>
      <c r="F14" s="56">
        <v>89996</v>
      </c>
      <c r="G14" s="56">
        <v>89996</v>
      </c>
      <c r="H14" s="56"/>
      <c r="I14" s="58"/>
    </row>
    <row r="15" ht="19.9" customHeight="1" spans="1:9">
      <c r="A15" s="8"/>
      <c r="B15" s="53" t="s">
        <v>156</v>
      </c>
      <c r="C15" s="53" t="s">
        <v>157</v>
      </c>
      <c r="D15" s="54" t="s">
        <v>215</v>
      </c>
      <c r="E15" s="55" t="s">
        <v>216</v>
      </c>
      <c r="F15" s="56">
        <v>1238880</v>
      </c>
      <c r="G15" s="56">
        <v>1238880</v>
      </c>
      <c r="H15" s="56"/>
      <c r="I15" s="58"/>
    </row>
    <row r="16" ht="19.9" customHeight="1" spans="2:9">
      <c r="B16" s="53" t="s">
        <v>156</v>
      </c>
      <c r="C16" s="53" t="s">
        <v>217</v>
      </c>
      <c r="D16" s="54" t="s">
        <v>218</v>
      </c>
      <c r="E16" s="55" t="s">
        <v>219</v>
      </c>
      <c r="F16" s="56">
        <v>719736</v>
      </c>
      <c r="G16" s="56">
        <v>719736</v>
      </c>
      <c r="H16" s="56"/>
      <c r="I16" s="58"/>
    </row>
    <row r="17" ht="19.9" customHeight="1" spans="2:9">
      <c r="B17" s="53" t="s">
        <v>156</v>
      </c>
      <c r="C17" s="53" t="s">
        <v>220</v>
      </c>
      <c r="D17" s="54" t="s">
        <v>221</v>
      </c>
      <c r="E17" s="55" t="s">
        <v>222</v>
      </c>
      <c r="F17" s="56">
        <v>768260</v>
      </c>
      <c r="G17" s="56">
        <v>768260</v>
      </c>
      <c r="H17" s="56"/>
      <c r="I17" s="58"/>
    </row>
    <row r="18" ht="19.9" customHeight="1" spans="2:9">
      <c r="B18" s="53" t="s">
        <v>156</v>
      </c>
      <c r="C18" s="53" t="s">
        <v>223</v>
      </c>
      <c r="D18" s="54" t="s">
        <v>224</v>
      </c>
      <c r="E18" s="55" t="s">
        <v>225</v>
      </c>
      <c r="F18" s="56">
        <v>286059</v>
      </c>
      <c r="G18" s="56">
        <v>286059</v>
      </c>
      <c r="H18" s="56"/>
      <c r="I18" s="58"/>
    </row>
    <row r="19" ht="19.9" customHeight="1" spans="2:9">
      <c r="B19" s="53" t="s">
        <v>156</v>
      </c>
      <c r="C19" s="53" t="s">
        <v>164</v>
      </c>
      <c r="D19" s="54" t="s">
        <v>226</v>
      </c>
      <c r="E19" s="55" t="s">
        <v>227</v>
      </c>
      <c r="F19" s="56">
        <v>29419</v>
      </c>
      <c r="G19" s="56">
        <v>29419</v>
      </c>
      <c r="H19" s="56"/>
      <c r="I19" s="58"/>
    </row>
    <row r="20" ht="19.9" customHeight="1" spans="1:9">
      <c r="A20" s="8"/>
      <c r="B20" s="53" t="s">
        <v>156</v>
      </c>
      <c r="C20" s="53" t="s">
        <v>164</v>
      </c>
      <c r="D20" s="54" t="s">
        <v>228</v>
      </c>
      <c r="E20" s="55" t="s">
        <v>229</v>
      </c>
      <c r="F20" s="56">
        <v>11605</v>
      </c>
      <c r="G20" s="56">
        <v>11605</v>
      </c>
      <c r="H20" s="56"/>
      <c r="I20" s="58"/>
    </row>
    <row r="21" ht="19.9" customHeight="1" spans="1:9">
      <c r="A21" s="8"/>
      <c r="B21" s="53" t="s">
        <v>156</v>
      </c>
      <c r="C21" s="53" t="s">
        <v>164</v>
      </c>
      <c r="D21" s="54" t="s">
        <v>230</v>
      </c>
      <c r="E21" s="55" t="s">
        <v>231</v>
      </c>
      <c r="F21" s="56">
        <v>17814</v>
      </c>
      <c r="G21" s="56">
        <v>17814</v>
      </c>
      <c r="H21" s="56"/>
      <c r="I21" s="58"/>
    </row>
    <row r="22" ht="19.9" customHeight="1" spans="2:9">
      <c r="B22" s="53" t="s">
        <v>156</v>
      </c>
      <c r="C22" s="53" t="s">
        <v>232</v>
      </c>
      <c r="D22" s="54" t="s">
        <v>233</v>
      </c>
      <c r="E22" s="55" t="s">
        <v>234</v>
      </c>
      <c r="F22" s="56">
        <v>576196</v>
      </c>
      <c r="G22" s="56">
        <v>576196</v>
      </c>
      <c r="H22" s="56"/>
      <c r="I22" s="58"/>
    </row>
    <row r="23" ht="19.9" customHeight="1" spans="2:9">
      <c r="B23" s="53" t="s">
        <v>22</v>
      </c>
      <c r="C23" s="53" t="s">
        <v>22</v>
      </c>
      <c r="D23" s="54" t="s">
        <v>235</v>
      </c>
      <c r="E23" s="55" t="s">
        <v>236</v>
      </c>
      <c r="F23" s="56">
        <v>823720</v>
      </c>
      <c r="G23" s="56"/>
      <c r="H23" s="56">
        <v>823720</v>
      </c>
      <c r="I23" s="58"/>
    </row>
    <row r="24" ht="19.9" customHeight="1" spans="1:9">
      <c r="A24" s="8"/>
      <c r="B24" s="53" t="s">
        <v>180</v>
      </c>
      <c r="C24" s="53" t="s">
        <v>205</v>
      </c>
      <c r="D24" s="54" t="s">
        <v>237</v>
      </c>
      <c r="E24" s="55" t="s">
        <v>238</v>
      </c>
      <c r="F24" s="56">
        <v>103995</v>
      </c>
      <c r="G24" s="56"/>
      <c r="H24" s="56">
        <v>103995</v>
      </c>
      <c r="I24" s="58"/>
    </row>
    <row r="25" ht="19.9" customHeight="1" spans="2:9">
      <c r="B25" s="53" t="s">
        <v>180</v>
      </c>
      <c r="C25" s="53" t="s">
        <v>187</v>
      </c>
      <c r="D25" s="54" t="s">
        <v>239</v>
      </c>
      <c r="E25" s="55" t="s">
        <v>240</v>
      </c>
      <c r="F25" s="56">
        <v>10000</v>
      </c>
      <c r="G25" s="56"/>
      <c r="H25" s="56">
        <v>10000</v>
      </c>
      <c r="I25" s="58"/>
    </row>
    <row r="26" ht="19.9" customHeight="1" spans="2:9">
      <c r="B26" s="53" t="s">
        <v>180</v>
      </c>
      <c r="C26" s="53" t="s">
        <v>241</v>
      </c>
      <c r="D26" s="54" t="s">
        <v>242</v>
      </c>
      <c r="E26" s="55" t="s">
        <v>243</v>
      </c>
      <c r="F26" s="56">
        <v>40000</v>
      </c>
      <c r="G26" s="56"/>
      <c r="H26" s="56">
        <v>40000</v>
      </c>
      <c r="I26" s="58"/>
    </row>
    <row r="27" ht="19.9" customHeight="1" spans="2:9">
      <c r="B27" s="53" t="s">
        <v>180</v>
      </c>
      <c r="C27" s="53" t="s">
        <v>217</v>
      </c>
      <c r="D27" s="54" t="s">
        <v>244</v>
      </c>
      <c r="E27" s="55" t="s">
        <v>245</v>
      </c>
      <c r="F27" s="56">
        <v>61260</v>
      </c>
      <c r="G27" s="56"/>
      <c r="H27" s="56">
        <v>61260</v>
      </c>
      <c r="I27" s="58"/>
    </row>
    <row r="28" ht="19.9" customHeight="1" spans="2:9">
      <c r="B28" s="53" t="s">
        <v>180</v>
      </c>
      <c r="C28" s="53" t="s">
        <v>246</v>
      </c>
      <c r="D28" s="54" t="s">
        <v>247</v>
      </c>
      <c r="E28" s="55" t="s">
        <v>248</v>
      </c>
      <c r="F28" s="56">
        <v>240000</v>
      </c>
      <c r="G28" s="56"/>
      <c r="H28" s="56">
        <v>240000</v>
      </c>
      <c r="I28" s="58"/>
    </row>
    <row r="29" ht="19.9" customHeight="1" spans="2:9">
      <c r="B29" s="53" t="s">
        <v>180</v>
      </c>
      <c r="C29" s="53" t="s">
        <v>249</v>
      </c>
      <c r="D29" s="54" t="s">
        <v>250</v>
      </c>
      <c r="E29" s="55" t="s">
        <v>251</v>
      </c>
      <c r="F29" s="56">
        <v>100000</v>
      </c>
      <c r="G29" s="56"/>
      <c r="H29" s="56">
        <v>100000</v>
      </c>
      <c r="I29" s="58"/>
    </row>
    <row r="30" ht="19.9" customHeight="1" spans="2:9">
      <c r="B30" s="53" t="s">
        <v>180</v>
      </c>
      <c r="C30" s="53" t="s">
        <v>252</v>
      </c>
      <c r="D30" s="54" t="s">
        <v>253</v>
      </c>
      <c r="E30" s="55" t="s">
        <v>254</v>
      </c>
      <c r="F30" s="56">
        <v>28502</v>
      </c>
      <c r="G30" s="56"/>
      <c r="H30" s="56">
        <v>28502</v>
      </c>
      <c r="I30" s="58"/>
    </row>
    <row r="31" ht="19.9" customHeight="1" spans="2:9">
      <c r="B31" s="53" t="s">
        <v>180</v>
      </c>
      <c r="C31" s="53" t="s">
        <v>255</v>
      </c>
      <c r="D31" s="54" t="s">
        <v>256</v>
      </c>
      <c r="E31" s="55" t="s">
        <v>257</v>
      </c>
      <c r="F31" s="56">
        <v>35627</v>
      </c>
      <c r="G31" s="56"/>
      <c r="H31" s="56">
        <v>35627</v>
      </c>
      <c r="I31" s="58"/>
    </row>
    <row r="32" ht="19.9" customHeight="1" spans="2:9">
      <c r="B32" s="53" t="s">
        <v>180</v>
      </c>
      <c r="C32" s="53" t="s">
        <v>181</v>
      </c>
      <c r="D32" s="54" t="s">
        <v>258</v>
      </c>
      <c r="E32" s="55" t="s">
        <v>259</v>
      </c>
      <c r="F32" s="56">
        <v>204336</v>
      </c>
      <c r="G32" s="56"/>
      <c r="H32" s="56">
        <v>204336</v>
      </c>
      <c r="I32" s="58"/>
    </row>
    <row r="33" ht="19.9" customHeight="1" spans="1:9">
      <c r="A33" s="8"/>
      <c r="B33" s="53" t="s">
        <v>180</v>
      </c>
      <c r="C33" s="53" t="s">
        <v>181</v>
      </c>
      <c r="D33" s="54" t="s">
        <v>260</v>
      </c>
      <c r="E33" s="55" t="s">
        <v>261</v>
      </c>
      <c r="F33" s="56">
        <v>204336</v>
      </c>
      <c r="G33" s="56"/>
      <c r="H33" s="56">
        <v>204336</v>
      </c>
      <c r="I33" s="58"/>
    </row>
    <row r="34" ht="19.9" customHeight="1" spans="2:9">
      <c r="B34" s="53" t="s">
        <v>22</v>
      </c>
      <c r="C34" s="53" t="s">
        <v>22</v>
      </c>
      <c r="D34" s="54" t="s">
        <v>262</v>
      </c>
      <c r="E34" s="55" t="s">
        <v>263</v>
      </c>
      <c r="F34" s="56">
        <v>1111272</v>
      </c>
      <c r="G34" s="56">
        <v>1111272</v>
      </c>
      <c r="H34" s="56"/>
      <c r="I34" s="58"/>
    </row>
    <row r="35" ht="19.9" customHeight="1" spans="1:9">
      <c r="A35" s="8"/>
      <c r="B35" s="53" t="s">
        <v>186</v>
      </c>
      <c r="C35" s="53" t="s">
        <v>187</v>
      </c>
      <c r="D35" s="54" t="s">
        <v>264</v>
      </c>
      <c r="E35" s="55" t="s">
        <v>265</v>
      </c>
      <c r="F35" s="56">
        <v>1110372</v>
      </c>
      <c r="G35" s="56">
        <v>1110372</v>
      </c>
      <c r="H35" s="56"/>
      <c r="I35" s="58"/>
    </row>
    <row r="36" ht="19.9" customHeight="1" spans="1:9">
      <c r="A36" s="8"/>
      <c r="B36" s="53" t="s">
        <v>186</v>
      </c>
      <c r="C36" s="53" t="s">
        <v>187</v>
      </c>
      <c r="D36" s="54" t="s">
        <v>266</v>
      </c>
      <c r="E36" s="55" t="s">
        <v>267</v>
      </c>
      <c r="F36" s="56">
        <v>66108</v>
      </c>
      <c r="G36" s="56">
        <v>66108</v>
      </c>
      <c r="H36" s="56"/>
      <c r="I36" s="58"/>
    </row>
    <row r="37" ht="19.9" customHeight="1" spans="1:9">
      <c r="A37" s="8"/>
      <c r="B37" s="53" t="s">
        <v>186</v>
      </c>
      <c r="C37" s="53" t="s">
        <v>187</v>
      </c>
      <c r="D37" s="54" t="s">
        <v>268</v>
      </c>
      <c r="E37" s="55" t="s">
        <v>269</v>
      </c>
      <c r="F37" s="56">
        <v>1044264</v>
      </c>
      <c r="G37" s="56">
        <v>1044264</v>
      </c>
      <c r="H37" s="56"/>
      <c r="I37" s="58"/>
    </row>
    <row r="38" ht="19.9" customHeight="1" spans="2:9">
      <c r="B38" s="53" t="s">
        <v>186</v>
      </c>
      <c r="C38" s="53" t="s">
        <v>270</v>
      </c>
      <c r="D38" s="54" t="s">
        <v>271</v>
      </c>
      <c r="E38" s="55" t="s">
        <v>272</v>
      </c>
      <c r="F38" s="56">
        <v>900</v>
      </c>
      <c r="G38" s="56">
        <v>900</v>
      </c>
      <c r="H38" s="56"/>
      <c r="I38" s="58"/>
    </row>
    <row r="39" ht="8.5" customHeight="1" spans="1:9">
      <c r="A39" s="19"/>
      <c r="B39" s="19"/>
      <c r="C39" s="19"/>
      <c r="D39" s="57"/>
      <c r="E39" s="19"/>
      <c r="F39" s="19"/>
      <c r="G39" s="19"/>
      <c r="H39" s="19"/>
      <c r="I39" s="59"/>
    </row>
  </sheetData>
  <mergeCells count="14">
    <mergeCell ref="B1:C1"/>
    <mergeCell ref="B2:H2"/>
    <mergeCell ref="B3:E3"/>
    <mergeCell ref="B4:E4"/>
    <mergeCell ref="F4:H4"/>
    <mergeCell ref="B5:C5"/>
    <mergeCell ref="A14:A15"/>
    <mergeCell ref="A20:A21"/>
    <mergeCell ref="A36:A3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I11" sqref="I1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55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21" t="s">
        <v>273</v>
      </c>
      <c r="H1" s="8"/>
    </row>
    <row r="2" ht="19.9" customHeight="1" spans="1:8">
      <c r="A2" s="1"/>
      <c r="B2" s="5" t="s">
        <v>274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2" t="s">
        <v>5</v>
      </c>
      <c r="H3" s="23"/>
    </row>
    <row r="4" ht="21.35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275</v>
      </c>
      <c r="H4" s="24"/>
    </row>
    <row r="5" ht="21.35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5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f>G20+G18+G16+G14+G12+G10</f>
        <v>48726820</v>
      </c>
      <c r="H6" s="26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48726820</v>
      </c>
      <c r="H7" s="24"/>
    </row>
    <row r="8" ht="19.9" customHeight="1" spans="1:8">
      <c r="A8" s="10"/>
      <c r="B8" s="14"/>
      <c r="C8" s="14"/>
      <c r="D8" s="14"/>
      <c r="E8" s="14"/>
      <c r="F8" s="15" t="s">
        <v>76</v>
      </c>
      <c r="G8" s="16">
        <v>48726820</v>
      </c>
      <c r="H8" s="24"/>
    </row>
    <row r="9" ht="19.9" customHeight="1" spans="1:8">
      <c r="A9" s="10"/>
      <c r="B9" s="14"/>
      <c r="C9" s="14"/>
      <c r="D9" s="14"/>
      <c r="E9" s="14"/>
      <c r="F9" s="15" t="s">
        <v>80</v>
      </c>
      <c r="G9" s="16">
        <v>3300</v>
      </c>
      <c r="H9" s="25"/>
    </row>
    <row r="10" ht="19.9" customHeight="1" spans="1:8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276</v>
      </c>
      <c r="G10" s="18">
        <v>3300</v>
      </c>
      <c r="H10" s="25"/>
    </row>
    <row r="11" ht="19.9" customHeight="1" spans="2:8">
      <c r="B11" s="14"/>
      <c r="C11" s="14"/>
      <c r="D11" s="14"/>
      <c r="E11" s="14"/>
      <c r="F11" s="15" t="s">
        <v>82</v>
      </c>
      <c r="G11" s="16">
        <v>80000</v>
      </c>
      <c r="H11" s="25"/>
    </row>
    <row r="12" ht="19.9" customHeight="1" spans="1:8">
      <c r="A12" s="10"/>
      <c r="B12" s="14" t="s">
        <v>77</v>
      </c>
      <c r="C12" s="14" t="s">
        <v>78</v>
      </c>
      <c r="D12" s="14" t="s">
        <v>81</v>
      </c>
      <c r="E12" s="14" t="s">
        <v>66</v>
      </c>
      <c r="F12" s="15" t="s">
        <v>277</v>
      </c>
      <c r="G12" s="18">
        <v>80000</v>
      </c>
      <c r="H12" s="25"/>
    </row>
    <row r="13" ht="19.9" customHeight="1" spans="2:8">
      <c r="B13" s="14"/>
      <c r="C13" s="14"/>
      <c r="D13" s="14"/>
      <c r="E13" s="14"/>
      <c r="F13" s="15" t="s">
        <v>87</v>
      </c>
      <c r="G13" s="16">
        <v>3520</v>
      </c>
      <c r="H13" s="25"/>
    </row>
    <row r="14" ht="19.9" customHeight="1" spans="1:8">
      <c r="A14" s="10"/>
      <c r="B14" s="14" t="s">
        <v>85</v>
      </c>
      <c r="C14" s="14" t="s">
        <v>86</v>
      </c>
      <c r="D14" s="14" t="s">
        <v>79</v>
      </c>
      <c r="E14" s="14" t="s">
        <v>66</v>
      </c>
      <c r="F14" s="15" t="s">
        <v>278</v>
      </c>
      <c r="G14" s="18">
        <v>3520</v>
      </c>
      <c r="H14" s="25"/>
    </row>
    <row r="15" ht="19.9" customHeight="1" spans="2:8">
      <c r="B15" s="14"/>
      <c r="C15" s="14"/>
      <c r="D15" s="14"/>
      <c r="E15" s="14"/>
      <c r="F15" s="15" t="s">
        <v>95</v>
      </c>
      <c r="G15" s="16">
        <v>12000000</v>
      </c>
      <c r="H15" s="25"/>
    </row>
    <row r="16" ht="19.9" customHeight="1" spans="1:8">
      <c r="A16" s="10"/>
      <c r="B16" s="14" t="s">
        <v>93</v>
      </c>
      <c r="C16" s="14" t="s">
        <v>86</v>
      </c>
      <c r="D16" s="14" t="s">
        <v>94</v>
      </c>
      <c r="E16" s="14" t="s">
        <v>66</v>
      </c>
      <c r="F16" s="15" t="s">
        <v>279</v>
      </c>
      <c r="G16" s="18">
        <v>12000000</v>
      </c>
      <c r="H16" s="25"/>
    </row>
    <row r="17" ht="19.9" customHeight="1" spans="2:8">
      <c r="B17" s="14"/>
      <c r="C17" s="14"/>
      <c r="D17" s="14"/>
      <c r="E17" s="14"/>
      <c r="F17" s="15" t="s">
        <v>82</v>
      </c>
      <c r="G17" s="16">
        <v>100000</v>
      </c>
      <c r="H17" s="25"/>
    </row>
    <row r="18" ht="19.9" customHeight="1" spans="1:8">
      <c r="A18" s="10"/>
      <c r="B18" s="35" t="s">
        <v>98</v>
      </c>
      <c r="C18" s="35" t="s">
        <v>79</v>
      </c>
      <c r="D18" s="35" t="s">
        <v>81</v>
      </c>
      <c r="E18" s="35" t="s">
        <v>66</v>
      </c>
      <c r="F18" s="36" t="s">
        <v>280</v>
      </c>
      <c r="G18" s="37">
        <v>100000</v>
      </c>
      <c r="H18" s="25"/>
    </row>
    <row r="19" ht="19.9" customHeight="1" spans="1:8">
      <c r="A19" s="38"/>
      <c r="B19" s="39"/>
      <c r="C19" s="39"/>
      <c r="D19" s="39"/>
      <c r="E19" s="35"/>
      <c r="F19" s="40" t="s">
        <v>198</v>
      </c>
      <c r="G19" s="41">
        <v>36540000</v>
      </c>
      <c r="H19" s="42"/>
    </row>
    <row r="20" ht="30" customHeight="1" spans="1:8">
      <c r="A20" s="43"/>
      <c r="B20" s="44">
        <v>229</v>
      </c>
      <c r="C20" s="44">
        <v>99</v>
      </c>
      <c r="D20" s="44">
        <v>99</v>
      </c>
      <c r="E20" s="35" t="s">
        <v>66</v>
      </c>
      <c r="F20" s="45" t="s">
        <v>281</v>
      </c>
      <c r="G20" s="41">
        <v>36540000</v>
      </c>
      <c r="H20" s="4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2024-03-13T01:20:00Z</dcterms:created>
  <dcterms:modified xsi:type="dcterms:W3CDTF">2024-03-13T07:38:13Z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